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2"/>
  </bookViews>
  <sheets>
    <sheet name="Asistencia" sheetId="1" r:id="rId1"/>
    <sheet name="Firmas" sheetId="2" r:id="rId2"/>
    <sheet name="Evaluación" sheetId="3" r:id="rId3"/>
  </sheets>
  <definedNames/>
  <calcPr fullCalcOnLoad="1"/>
</workbook>
</file>

<file path=xl/sharedStrings.xml><?xml version="1.0" encoding="utf-8"?>
<sst xmlns="http://schemas.openxmlformats.org/spreadsheetml/2006/main" count="246" uniqueCount="164">
  <si>
    <t xml:space="preserve">N° </t>
  </si>
  <si>
    <t xml:space="preserve">Cédula </t>
  </si>
  <si>
    <t xml:space="preserve">Nombre </t>
  </si>
  <si>
    <t xml:space="preserve">V018966971 </t>
  </si>
  <si>
    <t xml:space="preserve">Araque Vargas , Karelis Katiuska </t>
  </si>
  <si>
    <t xml:space="preserve">V019847962 </t>
  </si>
  <si>
    <t xml:space="preserve">Castillo Diaz , Carlos Augusto </t>
  </si>
  <si>
    <t xml:space="preserve">V020851881 </t>
  </si>
  <si>
    <t xml:space="preserve">Chediak Sandoval , Patricia Desiree </t>
  </si>
  <si>
    <t xml:space="preserve">V008047404 </t>
  </si>
  <si>
    <t xml:space="preserve">CONTRERAS R IRIS N </t>
  </si>
  <si>
    <t xml:space="preserve">V020199235 </t>
  </si>
  <si>
    <t xml:space="preserve">Davila Gonzalez , Jair Jose </t>
  </si>
  <si>
    <t xml:space="preserve">V020435898 </t>
  </si>
  <si>
    <t xml:space="preserve">Espinoza Sosa , Salomé del Carmen </t>
  </si>
  <si>
    <t xml:space="preserve">V019996247 </t>
  </si>
  <si>
    <t xml:space="preserve">V019643414 </t>
  </si>
  <si>
    <t xml:space="preserve">Gil Jimenez , Stefany Andrea </t>
  </si>
  <si>
    <t xml:space="preserve">V019192355 </t>
  </si>
  <si>
    <t xml:space="preserve">Mora Valero , Javier Fernando </t>
  </si>
  <si>
    <t xml:space="preserve">V020198894 </t>
  </si>
  <si>
    <t xml:space="preserve">Moreno Guerrero , Lorena Milagros </t>
  </si>
  <si>
    <t xml:space="preserve">V019751758 </t>
  </si>
  <si>
    <t xml:space="preserve">Moreno Calderon , Manuel Efrain </t>
  </si>
  <si>
    <t xml:space="preserve">V020198380 </t>
  </si>
  <si>
    <t xml:space="preserve">Moreno Valero , Luis Eduardo </t>
  </si>
  <si>
    <t xml:space="preserve">V016657275 </t>
  </si>
  <si>
    <t xml:space="preserve">Nieto Mendez , Yriana Del Carmen </t>
  </si>
  <si>
    <t xml:space="preserve">V016650848 </t>
  </si>
  <si>
    <t xml:space="preserve">PAEZ MONAGAS DESIREE JOSEFIN </t>
  </si>
  <si>
    <t xml:space="preserve">V019144157 </t>
  </si>
  <si>
    <t xml:space="preserve">Paredes Lobo , Yhonatan Jesus </t>
  </si>
  <si>
    <t xml:space="preserve">V014916532 </t>
  </si>
  <si>
    <t xml:space="preserve">Peña Aury E. </t>
  </si>
  <si>
    <t xml:space="preserve">V020198108 </t>
  </si>
  <si>
    <t xml:space="preserve">Peña Rivas , Linda Danuvia Caribay </t>
  </si>
  <si>
    <t xml:space="preserve">V020831820 </t>
  </si>
  <si>
    <t xml:space="preserve">Quevedo Contreras , Javier Daniel </t>
  </si>
  <si>
    <t xml:space="preserve">V019894032 </t>
  </si>
  <si>
    <t xml:space="preserve">Quintero , Carmen Rosa </t>
  </si>
  <si>
    <t xml:space="preserve">V021181204 </t>
  </si>
  <si>
    <t xml:space="preserve">Rivas Lobo , Gabriel Eduardo </t>
  </si>
  <si>
    <t xml:space="preserve">V016933304 </t>
  </si>
  <si>
    <t xml:space="preserve">Rivas Mora , Luzmari </t>
  </si>
  <si>
    <t xml:space="preserve">V017894938 </t>
  </si>
  <si>
    <t xml:space="preserve">Rivera Medel , Mariana Carolina </t>
  </si>
  <si>
    <t xml:space="preserve">V017239064 </t>
  </si>
  <si>
    <t xml:space="preserve">Rosquete Q. Ricardo </t>
  </si>
  <si>
    <t xml:space="preserve">V019339950 </t>
  </si>
  <si>
    <t xml:space="preserve">Sánchez Lugo , Darcy Yoleida </t>
  </si>
  <si>
    <t xml:space="preserve">V018171737 </t>
  </si>
  <si>
    <t xml:space="preserve">Sierra Rivas , Zulmary Belen </t>
  </si>
  <si>
    <t xml:space="preserve">V019664531 </t>
  </si>
  <si>
    <t xml:space="preserve">Unda Peña , Miguel Eduardo </t>
  </si>
  <si>
    <t xml:space="preserve">V017522090 </t>
  </si>
  <si>
    <t xml:space="preserve">Vergara Bayona , Ana Lorena </t>
  </si>
  <si>
    <t xml:space="preserve">Garcia Cadenas , Leonardo Antonio </t>
  </si>
  <si>
    <t>Universidad de los Andes</t>
  </si>
  <si>
    <t>Facultad de Ciencias Económicas y Sociales</t>
  </si>
  <si>
    <t>Control de Asistencia: Computación (1019) sección 02</t>
  </si>
  <si>
    <t>Clase _____</t>
  </si>
  <si>
    <t>Cédula</t>
  </si>
  <si>
    <t>Nombre</t>
  </si>
  <si>
    <t>Car</t>
  </si>
  <si>
    <t>V018966971</t>
  </si>
  <si>
    <t>Araque Vargas , Karelis Katiuska</t>
  </si>
  <si>
    <t>EC</t>
  </si>
  <si>
    <t>V019847962</t>
  </si>
  <si>
    <t>Castillo Diaz , Carlos Augusto</t>
  </si>
  <si>
    <t>EE</t>
  </si>
  <si>
    <t>V020851881</t>
  </si>
  <si>
    <t>Chediak Sandoval , Patricia Desiree</t>
  </si>
  <si>
    <t>V008047404</t>
  </si>
  <si>
    <t>CONTRERAS R IRIS N</t>
  </si>
  <si>
    <t>V020199235</t>
  </si>
  <si>
    <t>Davila Gonzalez , Jair Jose</t>
  </si>
  <si>
    <t>V020435898</t>
  </si>
  <si>
    <t>Espinoza Sosa , Salomé del Carmen</t>
  </si>
  <si>
    <t>v019996247</t>
  </si>
  <si>
    <t>Garcia C. Leonardo</t>
  </si>
  <si>
    <t>EA</t>
  </si>
  <si>
    <t>V019643414</t>
  </si>
  <si>
    <t>Gil Jimenez , Stefany Andrea</t>
  </si>
  <si>
    <t>V019192355</t>
  </si>
  <si>
    <t>Mora Valero , Javier Fernando</t>
  </si>
  <si>
    <t>V020198894</t>
  </si>
  <si>
    <t>Moreno Guerrero , Lorena Milagros</t>
  </si>
  <si>
    <t>V019751758</t>
  </si>
  <si>
    <t>Moreno Calderon , Manuel Efrain</t>
  </si>
  <si>
    <t>V020198380</t>
  </si>
  <si>
    <t>Moreno Valero , Luis Eduardo</t>
  </si>
  <si>
    <t>V016657275</t>
  </si>
  <si>
    <t>Nieto Mendez , Yriana Del Carmen</t>
  </si>
  <si>
    <t>V016650848</t>
  </si>
  <si>
    <t>PAEZ MONAGAS DESIREE JOSEFIN</t>
  </si>
  <si>
    <t>V019144157</t>
  </si>
  <si>
    <t>Paredes Lobo , Yhonatan Jesus</t>
  </si>
  <si>
    <t>V014916532</t>
  </si>
  <si>
    <t>Peña Aury E.</t>
  </si>
  <si>
    <t>V020198108</t>
  </si>
  <si>
    <t>Peña Rivas , Linda Danuvia Caribay</t>
  </si>
  <si>
    <t>V020831820</t>
  </si>
  <si>
    <t>Quevedo Contreras , Javier Daniel</t>
  </si>
  <si>
    <t>V019894032</t>
  </si>
  <si>
    <t>Quintero , Carmen Rosa</t>
  </si>
  <si>
    <t>V021181204</t>
  </si>
  <si>
    <t>Rivas Lobo , Gabriel Eduardo</t>
  </si>
  <si>
    <t>V016933304</t>
  </si>
  <si>
    <t>Rivas Mora , Luzmari</t>
  </si>
  <si>
    <t>V017894938</t>
  </si>
  <si>
    <t>Rivera Medel , Mariana Carolina</t>
  </si>
  <si>
    <t>V017239064</t>
  </si>
  <si>
    <t>Rosquete Quintero Ricardo</t>
  </si>
  <si>
    <t>V019339950</t>
  </si>
  <si>
    <t>Sánchez Lugo , Darcy Yoleida</t>
  </si>
  <si>
    <t>V018171737</t>
  </si>
  <si>
    <t>Sierra Rivas , Zulmary Belen</t>
  </si>
  <si>
    <t>V019664531</t>
  </si>
  <si>
    <t>Unda Peña , Miguel Eduardo</t>
  </si>
  <si>
    <t>V017522090</t>
  </si>
  <si>
    <t>Vergara Bayona , Ana Lorena</t>
  </si>
  <si>
    <t>E1</t>
  </si>
  <si>
    <t>Exposicion</t>
  </si>
  <si>
    <t xml:space="preserve">Blackberry torch </t>
  </si>
  <si>
    <t>tabletas</t>
  </si>
  <si>
    <t>iphone</t>
  </si>
  <si>
    <t>Wii</t>
  </si>
  <si>
    <t>GPS</t>
  </si>
  <si>
    <t>LINUX</t>
  </si>
  <si>
    <t>Invovación tecnológica</t>
  </si>
  <si>
    <t>XBOX 360</t>
  </si>
  <si>
    <t>PS3</t>
  </si>
  <si>
    <t>3D cinema</t>
  </si>
  <si>
    <t>DS</t>
  </si>
  <si>
    <t>E2</t>
  </si>
  <si>
    <t>E3</t>
  </si>
  <si>
    <t>Promedio</t>
  </si>
  <si>
    <t>PP</t>
  </si>
  <si>
    <t>Def</t>
  </si>
  <si>
    <t>Act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</si>
  <si>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</si>
  <si>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</si>
  <si>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</si>
  <si>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</si>
  <si>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</si>
  <si>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</si>
  <si>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</si>
  <si>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</si>
  <si>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</si>
  <si>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</si>
  <si>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</si>
  <si>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</si>
  <si>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</si>
  <si>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</si>
  <si>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</si>
  <si>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</si>
  <si>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</si>
  <si>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blue ray</t>
  </si>
  <si>
    <t>tecnologia 3d en comunicaciones y juegos</t>
  </si>
  <si>
    <t>PSP</t>
  </si>
  <si>
    <t>Laptop Apple</t>
  </si>
  <si>
    <t>terremoto japon</t>
  </si>
  <si>
    <t>Nanotecnologia</t>
  </si>
  <si>
    <t>Energias alternativas</t>
  </si>
</sst>
</file>

<file path=xl/styles.xml><?xml version="1.0" encoding="utf-8"?>
<styleSheet xmlns="http://schemas.openxmlformats.org/spreadsheetml/2006/main">
  <numFmts count="17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4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7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9" fontId="6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1">
      <selection activeCell="L9" sqref="L9"/>
    </sheetView>
  </sheetViews>
  <sheetFormatPr defaultColWidth="11.421875" defaultRowHeight="16.5" customHeight="1"/>
  <cols>
    <col min="1" max="1" width="3.57421875" style="0" bestFit="1" customWidth="1"/>
    <col min="2" max="2" width="11.8515625" style="0" bestFit="1" customWidth="1"/>
    <col min="3" max="3" width="34.140625" style="0" bestFit="1" customWidth="1"/>
    <col min="4" max="13" width="3.8515625" style="0" customWidth="1"/>
    <col min="14" max="14" width="3.8515625" style="1" customWidth="1"/>
    <col min="15" max="20" width="3.8515625" style="0" customWidth="1"/>
  </cols>
  <sheetData>
    <row r="1" spans="1:20" ht="16.5" customHeight="1">
      <c r="A1" s="2" t="s">
        <v>0</v>
      </c>
      <c r="B1" s="2" t="s">
        <v>1</v>
      </c>
      <c r="C1" s="2" t="s">
        <v>2</v>
      </c>
      <c r="D1" s="3" t="s">
        <v>140</v>
      </c>
      <c r="E1" s="3" t="s">
        <v>141</v>
      </c>
      <c r="F1" s="3" t="s">
        <v>142</v>
      </c>
      <c r="G1" s="3" t="s">
        <v>143</v>
      </c>
      <c r="H1" s="3" t="s">
        <v>144</v>
      </c>
      <c r="I1" s="3" t="s">
        <v>145</v>
      </c>
      <c r="J1" s="3" t="s">
        <v>146</v>
      </c>
      <c r="K1" s="3" t="s">
        <v>147</v>
      </c>
      <c r="L1" s="3" t="s">
        <v>148</v>
      </c>
      <c r="M1" s="3" t="s">
        <v>149</v>
      </c>
      <c r="N1" s="3" t="s">
        <v>150</v>
      </c>
      <c r="O1" s="3" t="s">
        <v>151</v>
      </c>
      <c r="P1" s="3" t="s">
        <v>152</v>
      </c>
      <c r="Q1" s="3" t="s">
        <v>153</v>
      </c>
      <c r="R1" s="3" t="s">
        <v>154</v>
      </c>
      <c r="S1" s="3" t="s">
        <v>155</v>
      </c>
      <c r="T1" s="3" t="s">
        <v>156</v>
      </c>
    </row>
    <row r="2" spans="1:20" ht="16.5" customHeight="1">
      <c r="A2" s="2">
        <v>1</v>
      </c>
      <c r="B2" s="2" t="s">
        <v>3</v>
      </c>
      <c r="C2" s="2" t="s">
        <v>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"/>
      <c r="R2" s="2"/>
      <c r="S2" s="2"/>
      <c r="T2" s="2"/>
    </row>
    <row r="3" spans="1:20" ht="16.5" customHeight="1">
      <c r="A3" s="2">
        <v>2</v>
      </c>
      <c r="B3" s="2" t="s">
        <v>5</v>
      </c>
      <c r="C3" s="2" t="s">
        <v>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  <c r="S3" s="2"/>
      <c r="T3" s="2"/>
    </row>
    <row r="4" spans="1:20" ht="16.5" customHeight="1">
      <c r="A4" s="2">
        <v>3</v>
      </c>
      <c r="B4" s="2" t="s">
        <v>7</v>
      </c>
      <c r="C4" s="2" t="s">
        <v>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2"/>
      <c r="R4" s="2"/>
      <c r="S4" s="2"/>
      <c r="T4" s="2"/>
    </row>
    <row r="5" spans="1:20" ht="16.5" customHeight="1">
      <c r="A5" s="2">
        <v>4</v>
      </c>
      <c r="B5" s="2" t="s">
        <v>9</v>
      </c>
      <c r="C5" s="2" t="s">
        <v>10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2"/>
      <c r="R5" s="2"/>
      <c r="S5" s="2"/>
      <c r="T5" s="2"/>
    </row>
    <row r="6" spans="1:20" ht="16.5" customHeight="1">
      <c r="A6" s="2">
        <v>5</v>
      </c>
      <c r="B6" s="2" t="s">
        <v>11</v>
      </c>
      <c r="C6" s="2" t="s">
        <v>12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  <c r="R6" s="2"/>
      <c r="S6" s="2"/>
      <c r="T6" s="2"/>
    </row>
    <row r="7" spans="1:20" ht="16.5" customHeight="1">
      <c r="A7" s="2">
        <v>6</v>
      </c>
      <c r="B7" s="2" t="s">
        <v>13</v>
      </c>
      <c r="C7" s="2" t="s">
        <v>14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"/>
      <c r="R7" s="2"/>
      <c r="S7" s="2"/>
      <c r="T7" s="2"/>
    </row>
    <row r="8" spans="1:20" ht="16.5" customHeight="1">
      <c r="A8" s="2">
        <v>7</v>
      </c>
      <c r="B8" s="2" t="s">
        <v>15</v>
      </c>
      <c r="C8" s="2" t="s">
        <v>56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"/>
      <c r="R8" s="2"/>
      <c r="S8" s="2"/>
      <c r="T8" s="2"/>
    </row>
    <row r="9" spans="1:20" ht="16.5" customHeight="1">
      <c r="A9" s="2">
        <v>8</v>
      </c>
      <c r="B9" s="2" t="s">
        <v>16</v>
      </c>
      <c r="C9" s="2" t="s">
        <v>17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2"/>
      <c r="R9" s="2"/>
      <c r="S9" s="2"/>
      <c r="T9" s="2"/>
    </row>
    <row r="10" spans="1:20" ht="16.5" customHeight="1">
      <c r="A10" s="2">
        <v>9</v>
      </c>
      <c r="B10" s="2" t="s">
        <v>18</v>
      </c>
      <c r="C10" s="2" t="s">
        <v>19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2"/>
      <c r="R10" s="2"/>
      <c r="S10" s="2"/>
      <c r="T10" s="2"/>
    </row>
    <row r="11" spans="1:20" ht="16.5" customHeight="1">
      <c r="A11" s="2">
        <v>10</v>
      </c>
      <c r="B11" s="2" t="s">
        <v>20</v>
      </c>
      <c r="C11" s="2" t="s">
        <v>21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2"/>
      <c r="R11" s="2"/>
      <c r="S11" s="2"/>
      <c r="T11" s="2"/>
    </row>
    <row r="12" spans="1:20" ht="16.5" customHeight="1">
      <c r="A12" s="2">
        <v>11</v>
      </c>
      <c r="B12" s="2" t="s">
        <v>22</v>
      </c>
      <c r="C12" s="2" t="s">
        <v>23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2"/>
      <c r="R12" s="2"/>
      <c r="S12" s="2"/>
      <c r="T12" s="2"/>
    </row>
    <row r="13" spans="1:20" ht="16.5" customHeight="1">
      <c r="A13" s="2">
        <v>12</v>
      </c>
      <c r="B13" s="2" t="s">
        <v>24</v>
      </c>
      <c r="C13" s="2" t="s">
        <v>25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2"/>
      <c r="R13" s="2"/>
      <c r="S13" s="2"/>
      <c r="T13" s="2"/>
    </row>
    <row r="14" spans="1:20" ht="16.5" customHeight="1">
      <c r="A14" s="2">
        <v>13</v>
      </c>
      <c r="B14" s="2" t="s">
        <v>26</v>
      </c>
      <c r="C14" s="2" t="s">
        <v>27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2"/>
      <c r="R14" s="2"/>
      <c r="S14" s="2"/>
      <c r="T14" s="2"/>
    </row>
    <row r="15" spans="1:20" ht="16.5" customHeight="1">
      <c r="A15" s="2">
        <v>14</v>
      </c>
      <c r="B15" s="2" t="s">
        <v>28</v>
      </c>
      <c r="C15" s="2" t="s">
        <v>29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2"/>
      <c r="R15" s="2"/>
      <c r="S15" s="2"/>
      <c r="T15" s="2"/>
    </row>
    <row r="16" spans="1:20" ht="16.5" customHeight="1">
      <c r="A16" s="2">
        <v>15</v>
      </c>
      <c r="B16" s="2" t="s">
        <v>30</v>
      </c>
      <c r="C16" s="2" t="s">
        <v>31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2"/>
      <c r="R16" s="2"/>
      <c r="S16" s="2"/>
      <c r="T16" s="2"/>
    </row>
    <row r="17" spans="1:20" ht="16.5" customHeight="1">
      <c r="A17" s="2">
        <v>16</v>
      </c>
      <c r="B17" s="2" t="s">
        <v>32</v>
      </c>
      <c r="C17" s="2" t="s">
        <v>33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2"/>
      <c r="R17" s="2"/>
      <c r="S17" s="2"/>
      <c r="T17" s="2"/>
    </row>
    <row r="18" spans="1:20" ht="16.5" customHeight="1">
      <c r="A18" s="2">
        <v>17</v>
      </c>
      <c r="B18" s="2" t="s">
        <v>34</v>
      </c>
      <c r="C18" s="2" t="s">
        <v>35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2"/>
      <c r="R18" s="2"/>
      <c r="S18" s="2"/>
      <c r="T18" s="2"/>
    </row>
    <row r="19" spans="1:20" ht="16.5" customHeight="1">
      <c r="A19" s="2">
        <v>18</v>
      </c>
      <c r="B19" s="2" t="s">
        <v>36</v>
      </c>
      <c r="C19" s="2" t="s">
        <v>37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2"/>
      <c r="R19" s="2"/>
      <c r="S19" s="2"/>
      <c r="T19" s="2"/>
    </row>
    <row r="20" spans="1:20" ht="16.5" customHeight="1">
      <c r="A20" s="2">
        <v>19</v>
      </c>
      <c r="B20" s="2" t="s">
        <v>38</v>
      </c>
      <c r="C20" s="2" t="s">
        <v>39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"/>
      <c r="R20" s="2"/>
      <c r="S20" s="2"/>
      <c r="T20" s="2"/>
    </row>
    <row r="21" spans="1:20" ht="16.5" customHeight="1">
      <c r="A21" s="2">
        <v>20</v>
      </c>
      <c r="B21" s="2" t="s">
        <v>40</v>
      </c>
      <c r="C21" s="2" t="s">
        <v>41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2"/>
      <c r="R21" s="2"/>
      <c r="S21" s="2"/>
      <c r="T21" s="2"/>
    </row>
    <row r="22" spans="1:20" ht="16.5" customHeight="1">
      <c r="A22" s="2">
        <v>21</v>
      </c>
      <c r="B22" s="2" t="s">
        <v>42</v>
      </c>
      <c r="C22" s="2" t="s">
        <v>43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"/>
      <c r="R22" s="2"/>
      <c r="S22" s="2"/>
      <c r="T22" s="2"/>
    </row>
    <row r="23" spans="1:20" ht="16.5" customHeight="1">
      <c r="A23" s="2">
        <v>22</v>
      </c>
      <c r="B23" s="2" t="s">
        <v>44</v>
      </c>
      <c r="C23" s="2" t="s">
        <v>45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"/>
      <c r="R23" s="2"/>
      <c r="S23" s="2"/>
      <c r="T23" s="2"/>
    </row>
    <row r="24" spans="1:20" ht="16.5" customHeight="1">
      <c r="A24" s="2">
        <v>23</v>
      </c>
      <c r="B24" s="2" t="s">
        <v>46</v>
      </c>
      <c r="C24" s="2" t="s">
        <v>47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2"/>
      <c r="R24" s="2"/>
      <c r="S24" s="2"/>
      <c r="T24" s="2"/>
    </row>
    <row r="25" spans="1:20" ht="16.5" customHeight="1">
      <c r="A25" s="2">
        <v>24</v>
      </c>
      <c r="B25" s="2" t="s">
        <v>48</v>
      </c>
      <c r="C25" s="2" t="s">
        <v>49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2"/>
      <c r="R25" s="2"/>
      <c r="S25" s="2"/>
      <c r="T25" s="2"/>
    </row>
    <row r="26" spans="1:20" ht="16.5" customHeight="1">
      <c r="A26" s="2">
        <v>25</v>
      </c>
      <c r="B26" s="2" t="s">
        <v>50</v>
      </c>
      <c r="C26" s="2" t="s">
        <v>51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2"/>
      <c r="R26" s="2"/>
      <c r="S26" s="2"/>
      <c r="T26" s="2"/>
    </row>
    <row r="27" spans="1:20" ht="16.5" customHeight="1">
      <c r="A27" s="2">
        <v>26</v>
      </c>
      <c r="B27" s="2" t="s">
        <v>52</v>
      </c>
      <c r="C27" s="2" t="s">
        <v>53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2"/>
      <c r="R27" s="2"/>
      <c r="S27" s="2"/>
      <c r="T27" s="2"/>
    </row>
    <row r="28" spans="1:20" ht="16.5" customHeight="1">
      <c r="A28" s="2">
        <v>27</v>
      </c>
      <c r="B28" s="2" t="s">
        <v>54</v>
      </c>
      <c r="C28" s="2" t="s">
        <v>55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"/>
      <c r="R28" s="2"/>
      <c r="S28" s="2"/>
      <c r="T28" s="2"/>
    </row>
  </sheetData>
  <sheetProtection/>
  <printOptions/>
  <pageMargins left="0.75" right="0.75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3.8515625" style="4" customWidth="1"/>
    <col min="2" max="2" width="37.140625" style="4" customWidth="1"/>
    <col min="3" max="3" width="5.140625" style="4" bestFit="1" customWidth="1"/>
    <col min="4" max="4" width="22.28125" style="4" customWidth="1"/>
    <col min="5" max="5" width="23.7109375" style="4" customWidth="1"/>
    <col min="6" max="16384" width="11.421875" style="4" customWidth="1"/>
  </cols>
  <sheetData>
    <row r="1" ht="15">
      <c r="A1" s="4" t="s">
        <v>57</v>
      </c>
    </row>
    <row r="2" ht="15">
      <c r="A2" s="4" t="s">
        <v>58</v>
      </c>
    </row>
    <row r="3" ht="10.5" customHeight="1"/>
    <row r="4" ht="15.75">
      <c r="B4" s="5" t="s">
        <v>59</v>
      </c>
    </row>
    <row r="5" spans="4:5" ht="20.25" customHeight="1">
      <c r="D5" s="6" t="s">
        <v>60</v>
      </c>
      <c r="E5" s="6" t="s">
        <v>60</v>
      </c>
    </row>
    <row r="6" spans="1:5" ht="21" customHeight="1">
      <c r="A6" s="7" t="s">
        <v>61</v>
      </c>
      <c r="B6" s="7" t="s">
        <v>62</v>
      </c>
      <c r="C6" s="7" t="s">
        <v>63</v>
      </c>
      <c r="D6" s="8"/>
      <c r="E6" s="8"/>
    </row>
    <row r="7" spans="1:5" ht="28.5" customHeight="1">
      <c r="A7" s="9" t="s">
        <v>64</v>
      </c>
      <c r="B7" s="9" t="s">
        <v>65</v>
      </c>
      <c r="C7" s="9" t="s">
        <v>66</v>
      </c>
      <c r="D7" s="10"/>
      <c r="E7" s="10"/>
    </row>
    <row r="8" spans="1:5" ht="28.5" customHeight="1">
      <c r="A8" s="9" t="s">
        <v>67</v>
      </c>
      <c r="B8" s="9" t="s">
        <v>68</v>
      </c>
      <c r="C8" s="9" t="s">
        <v>69</v>
      </c>
      <c r="D8" s="10"/>
      <c r="E8" s="10"/>
    </row>
    <row r="9" spans="1:5" ht="28.5" customHeight="1">
      <c r="A9" s="9" t="s">
        <v>70</v>
      </c>
      <c r="B9" s="9" t="s">
        <v>71</v>
      </c>
      <c r="C9" s="9" t="s">
        <v>66</v>
      </c>
      <c r="D9" s="10"/>
      <c r="E9" s="10"/>
    </row>
    <row r="10" spans="1:5" ht="28.5" customHeight="1">
      <c r="A10" s="9" t="s">
        <v>72</v>
      </c>
      <c r="B10" s="9" t="s">
        <v>73</v>
      </c>
      <c r="C10" s="9" t="s">
        <v>66</v>
      </c>
      <c r="D10" s="10"/>
      <c r="E10" s="10"/>
    </row>
    <row r="11" spans="1:5" ht="28.5" customHeight="1">
      <c r="A11" s="9" t="s">
        <v>74</v>
      </c>
      <c r="B11" s="9" t="s">
        <v>75</v>
      </c>
      <c r="C11" s="9" t="s">
        <v>66</v>
      </c>
      <c r="D11" s="10"/>
      <c r="E11" s="10"/>
    </row>
    <row r="12" spans="1:5" ht="28.5" customHeight="1">
      <c r="A12" s="9" t="s">
        <v>76</v>
      </c>
      <c r="B12" s="9" t="s">
        <v>77</v>
      </c>
      <c r="C12" s="9" t="s">
        <v>66</v>
      </c>
      <c r="D12" s="10"/>
      <c r="E12" s="10"/>
    </row>
    <row r="13" spans="1:5" ht="28.5" customHeight="1">
      <c r="A13" s="9" t="s">
        <v>78</v>
      </c>
      <c r="B13" s="9" t="s">
        <v>79</v>
      </c>
      <c r="C13" s="9" t="s">
        <v>80</v>
      </c>
      <c r="D13" s="10"/>
      <c r="E13" s="10"/>
    </row>
    <row r="14" spans="1:5" ht="28.5" customHeight="1">
      <c r="A14" s="9" t="s">
        <v>81</v>
      </c>
      <c r="B14" s="9" t="s">
        <v>82</v>
      </c>
      <c r="C14" s="9" t="s">
        <v>80</v>
      </c>
      <c r="D14" s="10"/>
      <c r="E14" s="10"/>
    </row>
    <row r="15" spans="1:5" ht="28.5" customHeight="1">
      <c r="A15" s="9" t="s">
        <v>83</v>
      </c>
      <c r="B15" s="9" t="s">
        <v>84</v>
      </c>
      <c r="C15" s="9" t="s">
        <v>69</v>
      </c>
      <c r="D15" s="10"/>
      <c r="E15" s="10"/>
    </row>
    <row r="16" spans="1:5" ht="28.5" customHeight="1">
      <c r="A16" s="9" t="s">
        <v>85</v>
      </c>
      <c r="B16" s="9" t="s">
        <v>86</v>
      </c>
      <c r="C16" s="9" t="s">
        <v>66</v>
      </c>
      <c r="D16" s="10"/>
      <c r="E16" s="10"/>
    </row>
    <row r="17" spans="1:5" ht="28.5" customHeight="1">
      <c r="A17" s="9" t="s">
        <v>87</v>
      </c>
      <c r="B17" s="9" t="s">
        <v>88</v>
      </c>
      <c r="C17" s="9" t="s">
        <v>66</v>
      </c>
      <c r="D17" s="10"/>
      <c r="E17" s="10"/>
    </row>
    <row r="18" spans="1:5" ht="28.5" customHeight="1">
      <c r="A18" s="9" t="s">
        <v>89</v>
      </c>
      <c r="B18" s="9" t="s">
        <v>90</v>
      </c>
      <c r="C18" s="9" t="s">
        <v>80</v>
      </c>
      <c r="D18" s="10"/>
      <c r="E18" s="10"/>
    </row>
    <row r="19" spans="1:5" ht="28.5" customHeight="1">
      <c r="A19" s="9" t="s">
        <v>91</v>
      </c>
      <c r="B19" s="9" t="s">
        <v>92</v>
      </c>
      <c r="C19" s="9" t="s">
        <v>80</v>
      </c>
      <c r="D19" s="10"/>
      <c r="E19" s="10"/>
    </row>
    <row r="20" spans="1:5" ht="28.5" customHeight="1">
      <c r="A20" s="9" t="s">
        <v>93</v>
      </c>
      <c r="B20" s="9" t="s">
        <v>94</v>
      </c>
      <c r="C20" s="9" t="s">
        <v>80</v>
      </c>
      <c r="D20" s="10"/>
      <c r="E20" s="10"/>
    </row>
    <row r="21" spans="1:5" ht="28.5" customHeight="1">
      <c r="A21" s="9" t="s">
        <v>95</v>
      </c>
      <c r="B21" s="9" t="s">
        <v>96</v>
      </c>
      <c r="C21" s="9" t="s">
        <v>69</v>
      </c>
      <c r="D21" s="10"/>
      <c r="E21" s="10"/>
    </row>
    <row r="22" spans="1:5" ht="28.5" customHeight="1">
      <c r="A22" s="9" t="s">
        <v>97</v>
      </c>
      <c r="B22" s="9" t="s">
        <v>98</v>
      </c>
      <c r="C22" s="9" t="s">
        <v>66</v>
      </c>
      <c r="D22" s="10"/>
      <c r="E22" s="10"/>
    </row>
    <row r="23" spans="1:5" ht="28.5" customHeight="1">
      <c r="A23" s="9" t="s">
        <v>99</v>
      </c>
      <c r="B23" s="9" t="s">
        <v>100</v>
      </c>
      <c r="C23" s="9" t="s">
        <v>80</v>
      </c>
      <c r="D23" s="10"/>
      <c r="E23" s="10"/>
    </row>
    <row r="24" spans="1:5" ht="28.5" customHeight="1">
      <c r="A24" s="9" t="s">
        <v>101</v>
      </c>
      <c r="B24" s="9" t="s">
        <v>102</v>
      </c>
      <c r="C24" s="9" t="s">
        <v>66</v>
      </c>
      <c r="D24" s="10"/>
      <c r="E24" s="10"/>
    </row>
    <row r="25" spans="1:5" ht="28.5" customHeight="1">
      <c r="A25" s="9" t="s">
        <v>103</v>
      </c>
      <c r="B25" s="9" t="s">
        <v>104</v>
      </c>
      <c r="C25" s="9" t="s">
        <v>69</v>
      </c>
      <c r="D25" s="10"/>
      <c r="E25" s="10"/>
    </row>
    <row r="26" spans="1:5" ht="28.5" customHeight="1">
      <c r="A26" s="9" t="s">
        <v>105</v>
      </c>
      <c r="B26" s="9" t="s">
        <v>106</v>
      </c>
      <c r="C26" s="9" t="s">
        <v>66</v>
      </c>
      <c r="D26" s="10"/>
      <c r="E26" s="10"/>
    </row>
    <row r="27" spans="1:5" ht="28.5" customHeight="1">
      <c r="A27" s="9" t="s">
        <v>107</v>
      </c>
      <c r="B27" s="9" t="s">
        <v>108</v>
      </c>
      <c r="C27" s="9" t="s">
        <v>69</v>
      </c>
      <c r="D27" s="10"/>
      <c r="E27" s="10"/>
    </row>
    <row r="28" spans="1:5" ht="28.5" customHeight="1">
      <c r="A28" s="9" t="s">
        <v>109</v>
      </c>
      <c r="B28" s="9" t="s">
        <v>110</v>
      </c>
      <c r="C28" s="9" t="s">
        <v>69</v>
      </c>
      <c r="D28" s="10"/>
      <c r="E28" s="10"/>
    </row>
    <row r="29" spans="1:5" ht="28.5" customHeight="1">
      <c r="A29" s="9" t="s">
        <v>111</v>
      </c>
      <c r="B29" s="9" t="s">
        <v>112</v>
      </c>
      <c r="C29" s="9" t="s">
        <v>80</v>
      </c>
      <c r="D29" s="10"/>
      <c r="E29" s="10"/>
    </row>
    <row r="30" spans="1:5" ht="28.5" customHeight="1">
      <c r="A30" s="9" t="s">
        <v>113</v>
      </c>
      <c r="B30" s="9" t="s">
        <v>114</v>
      </c>
      <c r="C30" s="9" t="s">
        <v>69</v>
      </c>
      <c r="D30" s="10"/>
      <c r="E30" s="10"/>
    </row>
    <row r="31" spans="1:5" ht="28.5" customHeight="1">
      <c r="A31" s="9" t="s">
        <v>115</v>
      </c>
      <c r="B31" s="9" t="s">
        <v>116</v>
      </c>
      <c r="C31" s="9" t="s">
        <v>80</v>
      </c>
      <c r="D31" s="10"/>
      <c r="E31" s="10"/>
    </row>
    <row r="32" spans="1:5" ht="28.5" customHeight="1">
      <c r="A32" s="9" t="s">
        <v>117</v>
      </c>
      <c r="B32" s="9" t="s">
        <v>118</v>
      </c>
      <c r="C32" s="9" t="s">
        <v>69</v>
      </c>
      <c r="D32" s="10"/>
      <c r="E32" s="10"/>
    </row>
    <row r="33" spans="1:5" ht="28.5" customHeight="1">
      <c r="A33" s="9" t="s">
        <v>119</v>
      </c>
      <c r="B33" s="9" t="s">
        <v>120</v>
      </c>
      <c r="C33" s="9" t="s">
        <v>80</v>
      </c>
      <c r="D33" s="10"/>
      <c r="E33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L34"/>
  <sheetViews>
    <sheetView tabSelected="1" zoomScalePageLayoutView="0" workbookViewId="0" topLeftCell="A1">
      <selection activeCell="D28" sqref="D28"/>
    </sheetView>
  </sheetViews>
  <sheetFormatPr defaultColWidth="11.421875" defaultRowHeight="12.75"/>
  <cols>
    <col min="1" max="1" width="4.00390625" style="14" bestFit="1" customWidth="1"/>
    <col min="2" max="2" width="13.140625" style="14" bestFit="1" customWidth="1"/>
    <col min="3" max="3" width="37.57421875" style="14" bestFit="1" customWidth="1"/>
    <col min="4" max="8" width="5.140625" style="17" bestFit="1" customWidth="1"/>
    <col min="9" max="9" width="4.421875" style="17" customWidth="1"/>
    <col min="10" max="10" width="6.140625" style="17" bestFit="1" customWidth="1"/>
    <col min="11" max="11" width="27.57421875" style="14" bestFit="1" customWidth="1"/>
    <col min="12" max="16384" width="11.421875" style="14" customWidth="1"/>
  </cols>
  <sheetData>
    <row r="4" spans="4:8" ht="14.25">
      <c r="D4" s="18">
        <v>0.2</v>
      </c>
      <c r="E4" s="18">
        <v>0.2</v>
      </c>
      <c r="F4" s="18">
        <v>0.25</v>
      </c>
      <c r="G4" s="18">
        <v>0.2</v>
      </c>
      <c r="H4" s="18">
        <v>0.15</v>
      </c>
    </row>
    <row r="5" spans="1:11" s="6" customFormat="1" ht="15">
      <c r="A5" s="11" t="s">
        <v>0</v>
      </c>
      <c r="B5" s="11" t="s">
        <v>1</v>
      </c>
      <c r="C5" s="11" t="s">
        <v>2</v>
      </c>
      <c r="D5" s="12" t="s">
        <v>121</v>
      </c>
      <c r="E5" s="12" t="s">
        <v>134</v>
      </c>
      <c r="F5" s="12" t="s">
        <v>135</v>
      </c>
      <c r="G5" s="12" t="s">
        <v>139</v>
      </c>
      <c r="H5" s="12" t="s">
        <v>137</v>
      </c>
      <c r="I5" s="12"/>
      <c r="J5" s="12" t="s">
        <v>138</v>
      </c>
      <c r="K5" s="6" t="s">
        <v>122</v>
      </c>
    </row>
    <row r="6" spans="1:11" ht="14.25">
      <c r="A6" s="13">
        <v>1</v>
      </c>
      <c r="B6" s="13" t="s">
        <v>3</v>
      </c>
      <c r="C6" s="13" t="s">
        <v>4</v>
      </c>
      <c r="D6" s="15">
        <v>19</v>
      </c>
      <c r="E6" s="15">
        <v>15</v>
      </c>
      <c r="F6" s="15">
        <v>17</v>
      </c>
      <c r="G6" s="15">
        <v>19</v>
      </c>
      <c r="H6" s="15">
        <v>17</v>
      </c>
      <c r="I6" s="15"/>
      <c r="J6" s="19">
        <f>SUMPRODUCT($D$4:$H$4,D6:H6)</f>
        <v>17.400000000000002</v>
      </c>
      <c r="K6" s="14" t="s">
        <v>128</v>
      </c>
    </row>
    <row r="7" spans="1:11" ht="14.25">
      <c r="A7" s="13">
        <v>2</v>
      </c>
      <c r="B7" s="13" t="s">
        <v>5</v>
      </c>
      <c r="C7" s="13" t="s">
        <v>6</v>
      </c>
      <c r="D7" s="15">
        <v>15</v>
      </c>
      <c r="E7" s="15">
        <v>15</v>
      </c>
      <c r="F7" s="15">
        <v>15</v>
      </c>
      <c r="G7" s="15">
        <v>16</v>
      </c>
      <c r="H7" s="15">
        <v>16</v>
      </c>
      <c r="I7" s="15"/>
      <c r="J7" s="19">
        <f aca="true" t="shared" si="0" ref="J7:J32">SUMPRODUCT($D$4:$H$4,D7:H7)</f>
        <v>15.35</v>
      </c>
      <c r="K7" s="14" t="s">
        <v>125</v>
      </c>
    </row>
    <row r="8" spans="1:11" ht="14.25">
      <c r="A8" s="13">
        <v>3</v>
      </c>
      <c r="B8" s="13" t="s">
        <v>7</v>
      </c>
      <c r="C8" s="13" t="s">
        <v>8</v>
      </c>
      <c r="D8" s="15">
        <v>16</v>
      </c>
      <c r="E8" s="15">
        <v>14</v>
      </c>
      <c r="F8" s="15">
        <v>15</v>
      </c>
      <c r="G8" s="15">
        <v>16</v>
      </c>
      <c r="H8" s="15">
        <v>14</v>
      </c>
      <c r="I8" s="15"/>
      <c r="J8" s="19">
        <f t="shared" si="0"/>
        <v>15.049999999999999</v>
      </c>
      <c r="K8" s="14" t="s">
        <v>133</v>
      </c>
    </row>
    <row r="9" spans="1:10" ht="14.25">
      <c r="A9" s="13">
        <v>4</v>
      </c>
      <c r="B9" s="13" t="s">
        <v>9</v>
      </c>
      <c r="C9" s="13" t="s">
        <v>10</v>
      </c>
      <c r="D9" s="15">
        <v>10</v>
      </c>
      <c r="E9" s="15">
        <v>10</v>
      </c>
      <c r="F9" s="15">
        <v>11</v>
      </c>
      <c r="G9" s="15">
        <v>10</v>
      </c>
      <c r="H9" s="15">
        <v>13</v>
      </c>
      <c r="I9" s="15"/>
      <c r="J9" s="19">
        <f t="shared" si="0"/>
        <v>10.7</v>
      </c>
    </row>
    <row r="10" spans="1:11" ht="14.25">
      <c r="A10" s="13">
        <v>5</v>
      </c>
      <c r="B10" s="13" t="s">
        <v>11</v>
      </c>
      <c r="C10" s="13" t="s">
        <v>12</v>
      </c>
      <c r="D10" s="15">
        <v>8</v>
      </c>
      <c r="E10" s="15">
        <v>17</v>
      </c>
      <c r="F10" s="15">
        <v>16</v>
      </c>
      <c r="G10" s="15">
        <v>17</v>
      </c>
      <c r="H10" s="15">
        <v>16</v>
      </c>
      <c r="I10" s="15"/>
      <c r="J10" s="19">
        <f t="shared" si="0"/>
        <v>14.8</v>
      </c>
      <c r="K10" s="14" t="s">
        <v>157</v>
      </c>
    </row>
    <row r="11" spans="1:11" ht="14.25">
      <c r="A11" s="13">
        <v>6</v>
      </c>
      <c r="B11" s="13" t="s">
        <v>13</v>
      </c>
      <c r="C11" s="13" t="s">
        <v>14</v>
      </c>
      <c r="D11" s="15">
        <v>16</v>
      </c>
      <c r="E11" s="15">
        <v>15</v>
      </c>
      <c r="F11" s="15">
        <v>16</v>
      </c>
      <c r="G11" s="15">
        <v>19</v>
      </c>
      <c r="H11" s="15">
        <v>14</v>
      </c>
      <c r="I11" s="15"/>
      <c r="J11" s="19">
        <f t="shared" si="0"/>
        <v>16.1</v>
      </c>
      <c r="K11" s="14" t="s">
        <v>159</v>
      </c>
    </row>
    <row r="12" spans="1:10" ht="14.25">
      <c r="A12" s="13">
        <v>7</v>
      </c>
      <c r="B12" s="13" t="s">
        <v>15</v>
      </c>
      <c r="C12" s="13" t="s">
        <v>56</v>
      </c>
      <c r="D12" s="15">
        <v>9</v>
      </c>
      <c r="E12" s="15">
        <v>13</v>
      </c>
      <c r="F12" s="15">
        <v>15</v>
      </c>
      <c r="G12" s="15">
        <v>14</v>
      </c>
      <c r="H12" s="15">
        <v>13</v>
      </c>
      <c r="I12" s="15"/>
      <c r="J12" s="19">
        <f t="shared" si="0"/>
        <v>12.9</v>
      </c>
    </row>
    <row r="13" spans="1:11" ht="14.25">
      <c r="A13" s="13">
        <v>8</v>
      </c>
      <c r="B13" s="13" t="s">
        <v>16</v>
      </c>
      <c r="C13" s="13" t="s">
        <v>17</v>
      </c>
      <c r="D13" s="15">
        <v>5</v>
      </c>
      <c r="E13" s="15">
        <v>12</v>
      </c>
      <c r="F13" s="15">
        <v>13</v>
      </c>
      <c r="G13" s="15">
        <v>14</v>
      </c>
      <c r="H13" s="15">
        <v>16</v>
      </c>
      <c r="I13" s="15"/>
      <c r="J13" s="19">
        <f t="shared" si="0"/>
        <v>11.850000000000001</v>
      </c>
      <c r="K13" s="14" t="s">
        <v>129</v>
      </c>
    </row>
    <row r="14" spans="1:11" ht="14.25">
      <c r="A14" s="13">
        <v>9</v>
      </c>
      <c r="B14" s="13" t="s">
        <v>18</v>
      </c>
      <c r="C14" s="13" t="s">
        <v>19</v>
      </c>
      <c r="D14" s="15">
        <v>15</v>
      </c>
      <c r="E14" s="15">
        <v>10</v>
      </c>
      <c r="F14" s="15">
        <v>16</v>
      </c>
      <c r="G14" s="15">
        <v>20</v>
      </c>
      <c r="H14" s="15">
        <v>17</v>
      </c>
      <c r="I14" s="15"/>
      <c r="J14" s="19">
        <f t="shared" si="0"/>
        <v>15.55</v>
      </c>
      <c r="K14" s="14" t="s">
        <v>158</v>
      </c>
    </row>
    <row r="15" spans="1:11" ht="14.25">
      <c r="A15" s="13">
        <v>10</v>
      </c>
      <c r="B15" s="13" t="s">
        <v>20</v>
      </c>
      <c r="C15" s="13" t="s">
        <v>21</v>
      </c>
      <c r="D15" s="15">
        <v>15</v>
      </c>
      <c r="E15" s="15">
        <v>16</v>
      </c>
      <c r="F15" s="15">
        <v>14</v>
      </c>
      <c r="G15" s="15">
        <v>20</v>
      </c>
      <c r="H15" s="15">
        <v>16</v>
      </c>
      <c r="I15" s="15"/>
      <c r="J15" s="19">
        <f t="shared" si="0"/>
        <v>16.099999999999998</v>
      </c>
      <c r="K15" s="14" t="s">
        <v>162</v>
      </c>
    </row>
    <row r="16" spans="1:11" ht="14.25">
      <c r="A16" s="13">
        <v>11</v>
      </c>
      <c r="B16" s="13" t="s">
        <v>22</v>
      </c>
      <c r="C16" s="13" t="s">
        <v>23</v>
      </c>
      <c r="D16" s="15">
        <v>5</v>
      </c>
      <c r="E16" s="15">
        <v>14</v>
      </c>
      <c r="F16" s="15">
        <v>14</v>
      </c>
      <c r="G16" s="15">
        <v>10</v>
      </c>
      <c r="H16" s="15">
        <v>10</v>
      </c>
      <c r="I16" s="15"/>
      <c r="J16" s="19">
        <f>SUMPRODUCT($D$4:$H$4,D16:H16)</f>
        <v>10.8</v>
      </c>
      <c r="K16" s="14" t="s">
        <v>160</v>
      </c>
    </row>
    <row r="17" spans="1:11" ht="14.25">
      <c r="A17" s="13">
        <v>12</v>
      </c>
      <c r="B17" s="13" t="s">
        <v>24</v>
      </c>
      <c r="C17" s="13" t="s">
        <v>25</v>
      </c>
      <c r="D17" s="15">
        <v>12</v>
      </c>
      <c r="E17" s="15">
        <v>14</v>
      </c>
      <c r="F17" s="15">
        <v>14</v>
      </c>
      <c r="G17" s="15">
        <v>15</v>
      </c>
      <c r="H17" s="15">
        <v>16</v>
      </c>
      <c r="I17" s="15"/>
      <c r="J17" s="19">
        <f t="shared" si="0"/>
        <v>14.100000000000001</v>
      </c>
      <c r="K17" s="14" t="s">
        <v>161</v>
      </c>
    </row>
    <row r="18" spans="1:11" ht="14.25">
      <c r="A18" s="13">
        <v>13</v>
      </c>
      <c r="B18" s="13" t="s">
        <v>26</v>
      </c>
      <c r="C18" s="13" t="s">
        <v>27</v>
      </c>
      <c r="D18" s="15">
        <v>15</v>
      </c>
      <c r="E18" s="15">
        <v>16</v>
      </c>
      <c r="F18" s="15">
        <v>14</v>
      </c>
      <c r="G18" s="15">
        <v>20</v>
      </c>
      <c r="H18" s="15">
        <v>16</v>
      </c>
      <c r="I18" s="15"/>
      <c r="J18" s="19">
        <f t="shared" si="0"/>
        <v>16.099999999999998</v>
      </c>
      <c r="K18" s="14" t="s">
        <v>126</v>
      </c>
    </row>
    <row r="19" spans="1:10" ht="14.25">
      <c r="A19" s="13">
        <v>14</v>
      </c>
      <c r="B19" s="13" t="s">
        <v>28</v>
      </c>
      <c r="C19" s="13" t="s">
        <v>29</v>
      </c>
      <c r="D19" s="15"/>
      <c r="E19" s="15"/>
      <c r="F19" s="15"/>
      <c r="G19" s="15"/>
      <c r="H19" s="15"/>
      <c r="I19" s="15"/>
      <c r="J19" s="19">
        <f t="shared" si="0"/>
        <v>0</v>
      </c>
    </row>
    <row r="20" spans="1:11" ht="14.25">
      <c r="A20" s="13">
        <v>15</v>
      </c>
      <c r="B20" s="13" t="s">
        <v>30</v>
      </c>
      <c r="C20" s="13" t="s">
        <v>31</v>
      </c>
      <c r="D20" s="15">
        <v>13</v>
      </c>
      <c r="E20" s="15">
        <v>16</v>
      </c>
      <c r="F20" s="15">
        <v>10</v>
      </c>
      <c r="G20" s="15">
        <v>12</v>
      </c>
      <c r="H20" s="15">
        <v>15</v>
      </c>
      <c r="I20" s="15"/>
      <c r="J20" s="19">
        <f>SUMPRODUCT($D$4:$H$4,D20:H20)</f>
        <v>12.950000000000001</v>
      </c>
      <c r="K20" s="14" t="s">
        <v>163</v>
      </c>
    </row>
    <row r="21" spans="1:10" ht="14.25">
      <c r="A21" s="13">
        <v>16</v>
      </c>
      <c r="B21" s="13" t="s">
        <v>32</v>
      </c>
      <c r="C21" s="13" t="s">
        <v>33</v>
      </c>
      <c r="D21" s="15"/>
      <c r="E21" s="15"/>
      <c r="F21" s="15"/>
      <c r="G21" s="15"/>
      <c r="H21" s="15"/>
      <c r="I21" s="15"/>
      <c r="J21" s="19">
        <f t="shared" si="0"/>
        <v>0</v>
      </c>
    </row>
    <row r="22" spans="1:12" ht="14.25">
      <c r="A22" s="13">
        <v>17</v>
      </c>
      <c r="B22" s="13" t="s">
        <v>34</v>
      </c>
      <c r="C22" s="13" t="s">
        <v>35</v>
      </c>
      <c r="D22" s="15">
        <v>18</v>
      </c>
      <c r="E22" s="15">
        <v>14</v>
      </c>
      <c r="F22" s="15">
        <v>17</v>
      </c>
      <c r="G22" s="15">
        <v>15</v>
      </c>
      <c r="H22" s="15">
        <v>17</v>
      </c>
      <c r="I22" s="15"/>
      <c r="J22" s="19">
        <f t="shared" si="0"/>
        <v>16.2</v>
      </c>
      <c r="K22" s="14" t="s">
        <v>123</v>
      </c>
      <c r="L22" s="14">
        <f>11/17*20</f>
        <v>12.941176470588236</v>
      </c>
    </row>
    <row r="23" spans="1:10" ht="14.25">
      <c r="A23" s="13">
        <v>18</v>
      </c>
      <c r="B23" s="13" t="s">
        <v>36</v>
      </c>
      <c r="C23" s="13" t="s">
        <v>37</v>
      </c>
      <c r="D23" s="15">
        <v>17</v>
      </c>
      <c r="E23" s="15">
        <v>12</v>
      </c>
      <c r="F23" s="15">
        <v>13</v>
      </c>
      <c r="G23" s="15">
        <v>18</v>
      </c>
      <c r="H23" s="15">
        <v>16</v>
      </c>
      <c r="I23" s="15"/>
      <c r="J23" s="19">
        <f t="shared" si="0"/>
        <v>15.05</v>
      </c>
    </row>
    <row r="24" spans="1:11" ht="14.25">
      <c r="A24" s="13">
        <v>19</v>
      </c>
      <c r="B24" s="13" t="s">
        <v>38</v>
      </c>
      <c r="C24" s="13" t="s">
        <v>39</v>
      </c>
      <c r="D24" s="15">
        <v>14</v>
      </c>
      <c r="E24" s="15">
        <v>15</v>
      </c>
      <c r="F24" s="15">
        <v>10</v>
      </c>
      <c r="G24" s="15">
        <v>17</v>
      </c>
      <c r="H24" s="15">
        <v>16</v>
      </c>
      <c r="I24" s="15"/>
      <c r="J24" s="19">
        <f t="shared" si="0"/>
        <v>14.100000000000001</v>
      </c>
      <c r="K24" s="14" t="s">
        <v>132</v>
      </c>
    </row>
    <row r="25" spans="1:11" ht="14.25">
      <c r="A25" s="13">
        <v>20</v>
      </c>
      <c r="B25" s="13" t="s">
        <v>40</v>
      </c>
      <c r="C25" s="13" t="s">
        <v>41</v>
      </c>
      <c r="D25" s="15">
        <v>15</v>
      </c>
      <c r="E25" s="15">
        <v>17</v>
      </c>
      <c r="F25" s="15">
        <v>16</v>
      </c>
      <c r="G25" s="15">
        <v>17</v>
      </c>
      <c r="H25" s="15">
        <v>16</v>
      </c>
      <c r="I25" s="15"/>
      <c r="J25" s="19">
        <f t="shared" si="0"/>
        <v>16.2</v>
      </c>
      <c r="K25" s="14" t="s">
        <v>130</v>
      </c>
    </row>
    <row r="26" spans="1:10" ht="14.25">
      <c r="A26" s="13">
        <v>21</v>
      </c>
      <c r="B26" s="13" t="s">
        <v>42</v>
      </c>
      <c r="C26" s="13" t="s">
        <v>43</v>
      </c>
      <c r="D26" s="15"/>
      <c r="E26" s="15"/>
      <c r="F26" s="15"/>
      <c r="G26" s="15"/>
      <c r="H26" s="15"/>
      <c r="I26" s="15"/>
      <c r="J26" s="19">
        <f t="shared" si="0"/>
        <v>0</v>
      </c>
    </row>
    <row r="27" spans="1:10" ht="14.25">
      <c r="A27" s="13">
        <v>22</v>
      </c>
      <c r="B27" s="13" t="s">
        <v>44</v>
      </c>
      <c r="C27" s="13" t="s">
        <v>45</v>
      </c>
      <c r="D27" s="15">
        <v>12</v>
      </c>
      <c r="E27" s="15">
        <v>13</v>
      </c>
      <c r="F27" s="15">
        <v>15</v>
      </c>
      <c r="G27" s="15">
        <v>13</v>
      </c>
      <c r="H27" s="15">
        <v>15</v>
      </c>
      <c r="I27" s="15"/>
      <c r="J27" s="19">
        <f t="shared" si="0"/>
        <v>13.6</v>
      </c>
    </row>
    <row r="28" spans="1:10" ht="14.25">
      <c r="A28" s="13">
        <v>23</v>
      </c>
      <c r="B28" s="13" t="s">
        <v>46</v>
      </c>
      <c r="C28" s="13" t="s">
        <v>47</v>
      </c>
      <c r="D28" s="15">
        <v>10</v>
      </c>
      <c r="E28" s="15">
        <v>13</v>
      </c>
      <c r="F28" s="15">
        <v>10</v>
      </c>
      <c r="G28" s="15">
        <v>13</v>
      </c>
      <c r="H28" s="15">
        <v>15</v>
      </c>
      <c r="I28" s="15"/>
      <c r="J28" s="19">
        <f t="shared" si="0"/>
        <v>11.95</v>
      </c>
    </row>
    <row r="29" spans="1:11" ht="14.25">
      <c r="A29" s="13">
        <v>24</v>
      </c>
      <c r="B29" s="13" t="s">
        <v>48</v>
      </c>
      <c r="C29" s="13" t="s">
        <v>49</v>
      </c>
      <c r="D29" s="15">
        <v>19</v>
      </c>
      <c r="E29" s="15">
        <v>15</v>
      </c>
      <c r="F29" s="15">
        <v>10</v>
      </c>
      <c r="G29" s="15">
        <v>17</v>
      </c>
      <c r="H29" s="15">
        <v>15</v>
      </c>
      <c r="I29" s="15"/>
      <c r="J29" s="19">
        <f t="shared" si="0"/>
        <v>14.950000000000001</v>
      </c>
      <c r="K29" s="14" t="s">
        <v>127</v>
      </c>
    </row>
    <row r="30" spans="1:11" ht="14.25">
      <c r="A30" s="13">
        <v>25</v>
      </c>
      <c r="B30" s="13" t="s">
        <v>50</v>
      </c>
      <c r="C30" s="13" t="s">
        <v>51</v>
      </c>
      <c r="D30" s="15">
        <v>18</v>
      </c>
      <c r="E30" s="15">
        <v>15</v>
      </c>
      <c r="F30" s="15">
        <v>16</v>
      </c>
      <c r="G30" s="15">
        <v>16</v>
      </c>
      <c r="H30" s="15">
        <v>17</v>
      </c>
      <c r="I30" s="15"/>
      <c r="J30" s="19">
        <f t="shared" si="0"/>
        <v>16.35</v>
      </c>
      <c r="K30" s="14" t="s">
        <v>124</v>
      </c>
    </row>
    <row r="31" spans="1:11" ht="14.25">
      <c r="A31" s="13">
        <v>26</v>
      </c>
      <c r="B31" s="13" t="s">
        <v>52</v>
      </c>
      <c r="C31" s="13" t="s">
        <v>53</v>
      </c>
      <c r="D31" s="15">
        <v>11</v>
      </c>
      <c r="E31" s="15">
        <v>17</v>
      </c>
      <c r="F31" s="15">
        <v>16</v>
      </c>
      <c r="G31" s="15">
        <v>10</v>
      </c>
      <c r="H31" s="15">
        <v>16</v>
      </c>
      <c r="I31" s="15"/>
      <c r="J31" s="19">
        <f t="shared" si="0"/>
        <v>14.000000000000002</v>
      </c>
      <c r="K31" s="14" t="s">
        <v>131</v>
      </c>
    </row>
    <row r="32" spans="1:10" ht="14.25">
      <c r="A32" s="13">
        <v>27</v>
      </c>
      <c r="B32" s="13" t="s">
        <v>54</v>
      </c>
      <c r="C32" s="13" t="s">
        <v>55</v>
      </c>
      <c r="D32" s="15"/>
      <c r="E32" s="15"/>
      <c r="F32" s="15"/>
      <c r="G32" s="15"/>
      <c r="H32" s="15"/>
      <c r="I32" s="15"/>
      <c r="J32" s="19">
        <f t="shared" si="0"/>
        <v>0</v>
      </c>
    </row>
    <row r="34" spans="3:4" ht="14.25">
      <c r="C34" s="14" t="s">
        <v>136</v>
      </c>
      <c r="D34" s="16">
        <f>AVERAGE(D6:D32)</f>
        <v>13.347826086956522</v>
      </c>
    </row>
  </sheetData>
  <sheetProtection/>
  <printOptions/>
  <pageMargins left="0.4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FACES-ULA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Angelz</dc:creator>
  <cp:keywords/>
  <dc:description/>
  <cp:lastModifiedBy>otro</cp:lastModifiedBy>
  <cp:lastPrinted>2011-07-02T03:58:28Z</cp:lastPrinted>
  <dcterms:created xsi:type="dcterms:W3CDTF">2011-02-15T12:45:07Z</dcterms:created>
  <dcterms:modified xsi:type="dcterms:W3CDTF">2011-07-02T03:58:33Z</dcterms:modified>
  <cp:category/>
  <cp:version/>
  <cp:contentType/>
  <cp:contentStatus/>
</cp:coreProperties>
</file>