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10" i="1"/>
</calcChain>
</file>

<file path=xl/sharedStrings.xml><?xml version="1.0" encoding="utf-8"?>
<sst xmlns="http://schemas.openxmlformats.org/spreadsheetml/2006/main" count="225" uniqueCount="126">
  <si>
    <t>Datos del Profesor</t>
  </si>
  <si>
    <t>Cédula</t>
  </si>
  <si>
    <t>Apellidos y Nombres</t>
  </si>
  <si>
    <t>Asignatura</t>
  </si>
  <si>
    <t>U.C.</t>
  </si>
  <si>
    <t>TINTO, JOSE ANTONIO </t>
  </si>
  <si>
    <t>5013 -FUNDAMENTO DE MERCADOTECNIA</t>
  </si>
  <si>
    <t>Listado de Clases. Seccion: 07</t>
  </si>
  <si>
    <t>N°</t>
  </si>
  <si>
    <t>Nombre</t>
  </si>
  <si>
    <t>Carrera</t>
  </si>
  <si>
    <t>Estado</t>
  </si>
  <si>
    <t>V020431094</t>
  </si>
  <si>
    <t>ALBORNOZ DÍAZ , MARBELIS DEL CARMEN</t>
  </si>
  <si>
    <t>Contaduría</t>
  </si>
  <si>
    <t>Inscrita</t>
  </si>
  <si>
    <t>V017282649</t>
  </si>
  <si>
    <t>Alvarez Santiago , Katihuska Johana</t>
  </si>
  <si>
    <t>V018619423</t>
  </si>
  <si>
    <t>AROCHA CALDERON, MARIANA DE JESUS</t>
  </si>
  <si>
    <t>V017894422</t>
  </si>
  <si>
    <t>Avendaño Maldonado , Maria Milagros</t>
  </si>
  <si>
    <t>V020849129</t>
  </si>
  <si>
    <t>BASTO , MARIA ANDREINA</t>
  </si>
  <si>
    <t>Administración</t>
  </si>
  <si>
    <t>V022657561</t>
  </si>
  <si>
    <t>Benitez Perez , Kimberly Yohana</t>
  </si>
  <si>
    <t>V018345758</t>
  </si>
  <si>
    <t>BRIZUELA MONTEZ , ADELANI SUSANA</t>
  </si>
  <si>
    <t>V021365901</t>
  </si>
  <si>
    <t>BUSTOS , VANESSA INÉS</t>
  </si>
  <si>
    <t>V019996325</t>
  </si>
  <si>
    <t>Contreras Mendoza , Kerly Marield</t>
  </si>
  <si>
    <t>V018619975</t>
  </si>
  <si>
    <t>CONTRERAS VALERO , MAILY DUBRASKA</t>
  </si>
  <si>
    <t>V019752345</t>
  </si>
  <si>
    <t>DAVILA VIVAS , LAURA MARIA</t>
  </si>
  <si>
    <t>V019592277</t>
  </si>
  <si>
    <t>DUGARTE MARQUEZ , ENDRI JESUS</t>
  </si>
  <si>
    <t>V016520016</t>
  </si>
  <si>
    <t>FERREIRA ROJAS , JESSICA MAURINA</t>
  </si>
  <si>
    <t>V016190861</t>
  </si>
  <si>
    <t>GONZÁLEZ CASTRO , DANIEL ALEJANDRO</t>
  </si>
  <si>
    <t>V021069099</t>
  </si>
  <si>
    <t>GONZALEZ PULIDO , JOSE LUIS</t>
  </si>
  <si>
    <t>Economía</t>
  </si>
  <si>
    <t>V016305876</t>
  </si>
  <si>
    <t>HERNÁNDEZ CASTILLO , NELSI YUREIDIS</t>
  </si>
  <si>
    <t>V017129088</t>
  </si>
  <si>
    <t>LOPEZ VALERA , LORENA BIANEY</t>
  </si>
  <si>
    <t>V020848308</t>
  </si>
  <si>
    <t>MALDONADO CARREÑO , ANDREA CAROLINA</t>
  </si>
  <si>
    <t>V020429066</t>
  </si>
  <si>
    <t>MARQUEZ BRAVO , CARLA BEATRIZ</t>
  </si>
  <si>
    <t>V020847691</t>
  </si>
  <si>
    <t>MARTINEZ PUENTE, BARBARA DELSY</t>
  </si>
  <si>
    <t>V020197926</t>
  </si>
  <si>
    <t>MENDOZA VARGAS , YUSMELY ROSELIN</t>
  </si>
  <si>
    <t>V019997627</t>
  </si>
  <si>
    <t>Molina Sánchez , Steeven José</t>
  </si>
  <si>
    <t>V017148705</t>
  </si>
  <si>
    <t>MONSALVE MORA , MARÍA VIRGINIA</t>
  </si>
  <si>
    <t>V021526000</t>
  </si>
  <si>
    <t>Monsalve Pozzolungo , Ana Andreina</t>
  </si>
  <si>
    <t>V017662211</t>
  </si>
  <si>
    <t>MORA GUTIERREZ , JESÚS RICARDO</t>
  </si>
  <si>
    <t>V020408219</t>
  </si>
  <si>
    <t>MORENO MARQUEZ , RAMON ALEJANDRO</t>
  </si>
  <si>
    <t>V006168466</t>
  </si>
  <si>
    <t>NAVA DE RONDON , BRIGGYTH BERENICE</t>
  </si>
  <si>
    <t>V019996458</t>
  </si>
  <si>
    <t>NOGUERA RODRIGUEZ , EDECIO DE JESUS</t>
  </si>
  <si>
    <t>V022664349</t>
  </si>
  <si>
    <t>Ortiz Perez , Sandra Mireya</t>
  </si>
  <si>
    <t>V017664646</t>
  </si>
  <si>
    <t>Parra Toro Edwar</t>
  </si>
  <si>
    <t>V018798164</t>
  </si>
  <si>
    <t>PEÑA AVILA , GIBELLI DANIELA</t>
  </si>
  <si>
    <t>V019034925</t>
  </si>
  <si>
    <t>PÉREZ LINARES , ALFREDO ALEJANDRO</t>
  </si>
  <si>
    <t>V019894032</t>
  </si>
  <si>
    <t>QUINTERO , CARMEN ROSA</t>
  </si>
  <si>
    <t>V013649190</t>
  </si>
  <si>
    <t>QUINTERO ESCALONA , MARIANELA</t>
  </si>
  <si>
    <t>V018773431</t>
  </si>
  <si>
    <t>Rangel Parra , Maythe Patricia</t>
  </si>
  <si>
    <t>V018620953</t>
  </si>
  <si>
    <t>RODRIGUEZ GARCES , JAVIER ALEJANDRO</t>
  </si>
  <si>
    <t>V019894298</t>
  </si>
  <si>
    <t>RODRÍGUEZ HERNÁNDEZ , RUBY BETZAIDA</t>
  </si>
  <si>
    <t>V019144289</t>
  </si>
  <si>
    <t>RODRÍGUEZ UZCATEGUÍ , LINDA PAOLA</t>
  </si>
  <si>
    <t>V020828091</t>
  </si>
  <si>
    <t>ROJAS MORALES , DHARMA VALENTINA</t>
  </si>
  <si>
    <t>V017456689</t>
  </si>
  <si>
    <t>RONDÓN ZERPA , GUSTAVO ALEJANDRO</t>
  </si>
  <si>
    <t>V015517116</t>
  </si>
  <si>
    <t>SALCEDO RUIZ , JOSÉ MARIANO</t>
  </si>
  <si>
    <t>V011954783</t>
  </si>
  <si>
    <t>SILVA PÉREZ , MARÍA ROSA</t>
  </si>
  <si>
    <t>V018620053</t>
  </si>
  <si>
    <t>Toro Calderon , Leonardo Jose</t>
  </si>
  <si>
    <t>V019751960</t>
  </si>
  <si>
    <t>VELASQUEZ LIANSKY , SASHA EKATHERINA</t>
  </si>
  <si>
    <t>V020198011</t>
  </si>
  <si>
    <t>VILLARREAL CASTILLO , SORAIDA</t>
  </si>
  <si>
    <t>Notas 1 examen</t>
  </si>
  <si>
    <t>Ramirez Freddy</t>
  </si>
  <si>
    <t>PAI</t>
  </si>
  <si>
    <t>Rojas zapata victor arturo</t>
  </si>
  <si>
    <t>V013804405</t>
  </si>
  <si>
    <t>V018030607</t>
  </si>
  <si>
    <t>Notas 2 examen</t>
  </si>
  <si>
    <t>Notas 3 examen</t>
  </si>
  <si>
    <t>trabajo miopia</t>
  </si>
  <si>
    <t>Trabajo etica</t>
  </si>
  <si>
    <t>trabajo fuentes de datos</t>
  </si>
  <si>
    <t>Practica c.c. alto prado</t>
  </si>
  <si>
    <t>Documental la globalizacion</t>
  </si>
  <si>
    <t>Trabajo envase bueno y malo</t>
  </si>
  <si>
    <t>Trabajo Merchandising</t>
  </si>
  <si>
    <t>Trabajo Consumidor organizacional</t>
  </si>
  <si>
    <t>70% examenes</t>
  </si>
  <si>
    <t>30% trabajos</t>
  </si>
  <si>
    <t>Nota definitiva</t>
  </si>
  <si>
    <t>NOTA: CUALQUIER RECLAMO O PROBLEMA CON LAS NOTAS PUBLICADAS COMUNICARSE PERSONALMENTE CON EL PROFESOR POR EL TELF: 04160766080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</si>
</sst>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58"/>
  <sheetViews>
    <sheetView tabSelected="1" topLeftCell="C1" workbookViewId="0">
      <pane xSplit="2" topLeftCell="E1" activePane="topRight" state="frozen"/>
      <selection activeCell="C1" sqref="C1"/>
      <selection pane="topRight" activeCell="D2" sqref="D2"/>
    </sheetView>
  </sheetViews>
  <sheetFormatPr baseColWidth="10" defaultRowHeight="15" x14ac:dyDescent="0.25"/>
  <cols>
    <col min="2" max="2" width="11.42578125" style="1"/>
    <col min="3" max="3" width="20.7109375" style="1" customWidth="1"/>
    <col min="4" max="4" width="46.85546875" customWidth="1"/>
    <col min="5" max="5" width="14.140625" style="1" customWidth="1"/>
    <col min="6" max="6" width="11.42578125" style="1"/>
    <col min="7" max="7" width="15.42578125" style="1" customWidth="1"/>
    <col min="8" max="8" width="15.28515625" style="1" customWidth="1"/>
    <col min="9" max="10" width="16" style="1" customWidth="1"/>
    <col min="11" max="11" width="17.140625" style="1" customWidth="1"/>
    <col min="12" max="12" width="15.85546875" style="1" customWidth="1"/>
    <col min="13" max="13" width="24.7109375" style="1" customWidth="1"/>
    <col min="14" max="14" width="23.7109375" style="1" customWidth="1"/>
    <col min="15" max="17" width="29.140625" style="1" customWidth="1"/>
    <col min="18" max="18" width="34.7109375" style="1" customWidth="1"/>
    <col min="19" max="19" width="24" style="1" customWidth="1"/>
    <col min="20" max="20" width="24.5703125" style="1" customWidth="1"/>
  </cols>
  <sheetData>
    <row r="2" spans="2:32" x14ac:dyDescent="0.25">
      <c r="D2" s="8" t="s">
        <v>125</v>
      </c>
    </row>
    <row r="3" spans="2:32" x14ac:dyDescent="0.25">
      <c r="B3" s="1" t="s">
        <v>0</v>
      </c>
    </row>
    <row r="4" spans="2:32" x14ac:dyDescent="0.25">
      <c r="C4" s="1" t="s">
        <v>2</v>
      </c>
      <c r="D4" t="s">
        <v>3</v>
      </c>
      <c r="E4" s="1" t="s">
        <v>4</v>
      </c>
    </row>
    <row r="5" spans="2:32" x14ac:dyDescent="0.25">
      <c r="C5" s="1" t="s">
        <v>5</v>
      </c>
      <c r="D5" t="s">
        <v>6</v>
      </c>
      <c r="E5" s="1">
        <v>4</v>
      </c>
    </row>
    <row r="8" spans="2:32" x14ac:dyDescent="0.25">
      <c r="B8" s="1" t="s">
        <v>7</v>
      </c>
    </row>
    <row r="9" spans="2:32" x14ac:dyDescent="0.25">
      <c r="B9" s="3" t="s">
        <v>8</v>
      </c>
      <c r="C9" s="3" t="s">
        <v>1</v>
      </c>
      <c r="D9" s="2" t="s">
        <v>9</v>
      </c>
      <c r="E9" s="3" t="s">
        <v>10</v>
      </c>
      <c r="F9" s="3" t="s">
        <v>11</v>
      </c>
      <c r="G9" s="3" t="s">
        <v>106</v>
      </c>
      <c r="H9" s="5" t="s">
        <v>112</v>
      </c>
      <c r="I9" s="5" t="s">
        <v>113</v>
      </c>
      <c r="J9" s="5" t="s">
        <v>122</v>
      </c>
      <c r="K9" s="5" t="s">
        <v>114</v>
      </c>
      <c r="L9" s="3" t="s">
        <v>115</v>
      </c>
      <c r="M9" s="3" t="s">
        <v>116</v>
      </c>
      <c r="N9" s="3" t="s">
        <v>117</v>
      </c>
      <c r="O9" s="3" t="s">
        <v>118</v>
      </c>
      <c r="P9" s="3" t="s">
        <v>120</v>
      </c>
      <c r="Q9" s="3" t="s">
        <v>119</v>
      </c>
      <c r="R9" s="3" t="s">
        <v>121</v>
      </c>
      <c r="S9" s="3" t="s">
        <v>123</v>
      </c>
      <c r="T9" s="3" t="s">
        <v>124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 x14ac:dyDescent="0.25">
      <c r="B10" s="3">
        <v>1</v>
      </c>
      <c r="C10" s="3" t="s">
        <v>12</v>
      </c>
      <c r="D10" s="2" t="s">
        <v>13</v>
      </c>
      <c r="E10" s="3" t="s">
        <v>14</v>
      </c>
      <c r="F10" s="3" t="s">
        <v>15</v>
      </c>
      <c r="G10" s="3">
        <v>16</v>
      </c>
      <c r="H10" s="3">
        <v>16</v>
      </c>
      <c r="I10" s="3">
        <v>14</v>
      </c>
      <c r="J10" s="6">
        <f>(SUM(G10:I10)/3)*0.7</f>
        <v>10.733333333333333</v>
      </c>
      <c r="K10" s="3">
        <v>14</v>
      </c>
      <c r="L10" s="3">
        <v>17</v>
      </c>
      <c r="M10" s="3">
        <v>17</v>
      </c>
      <c r="N10" s="3">
        <v>17</v>
      </c>
      <c r="O10" s="3">
        <v>15</v>
      </c>
      <c r="P10" s="3">
        <v>18</v>
      </c>
      <c r="Q10" s="3">
        <v>18</v>
      </c>
      <c r="R10" s="3">
        <v>14</v>
      </c>
      <c r="S10" s="6">
        <f>(SUM(K10:R10)/8)*0.3</f>
        <v>4.875</v>
      </c>
      <c r="T10" s="7">
        <f>J10+S10</f>
        <v>15.608333333333333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2:32" x14ac:dyDescent="0.25">
      <c r="B11" s="3">
        <v>2</v>
      </c>
      <c r="C11" s="3" t="s">
        <v>16</v>
      </c>
      <c r="D11" s="2" t="s">
        <v>17</v>
      </c>
      <c r="E11" s="3" t="s">
        <v>14</v>
      </c>
      <c r="F11" s="3" t="s">
        <v>15</v>
      </c>
      <c r="G11" s="3">
        <v>18</v>
      </c>
      <c r="H11" s="3">
        <v>17</v>
      </c>
      <c r="I11" s="3">
        <v>10</v>
      </c>
      <c r="J11" s="6">
        <f t="shared" ref="J11:J58" si="0">(SUM(G11:I11)/3)*0.7</f>
        <v>10.5</v>
      </c>
      <c r="K11" s="3">
        <v>16</v>
      </c>
      <c r="L11" s="3">
        <v>16</v>
      </c>
      <c r="M11" s="3">
        <v>17</v>
      </c>
      <c r="N11" s="3">
        <v>17</v>
      </c>
      <c r="O11" s="3">
        <v>18</v>
      </c>
      <c r="P11" s="3"/>
      <c r="Q11" s="3">
        <v>18</v>
      </c>
      <c r="R11" s="3">
        <v>18</v>
      </c>
      <c r="S11" s="6">
        <f t="shared" ref="S11:S58" si="1">(SUM(K11:R11)/8)*0.3</f>
        <v>4.5</v>
      </c>
      <c r="T11" s="7">
        <f t="shared" ref="T11:T58" si="2">J11+S11</f>
        <v>15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2:32" x14ac:dyDescent="0.25">
      <c r="B12" s="3">
        <v>3</v>
      </c>
      <c r="C12" s="3" t="s">
        <v>18</v>
      </c>
      <c r="D12" s="2" t="s">
        <v>19</v>
      </c>
      <c r="E12" s="3" t="s">
        <v>14</v>
      </c>
      <c r="F12" s="3" t="s">
        <v>15</v>
      </c>
      <c r="G12" s="3">
        <v>20</v>
      </c>
      <c r="H12" s="3">
        <v>15</v>
      </c>
      <c r="I12" s="3">
        <v>14</v>
      </c>
      <c r="J12" s="6">
        <f t="shared" si="0"/>
        <v>11.433333333333332</v>
      </c>
      <c r="K12" s="3">
        <v>14</v>
      </c>
      <c r="L12" s="3">
        <v>17</v>
      </c>
      <c r="M12" s="3">
        <v>17</v>
      </c>
      <c r="N12" s="3">
        <v>17</v>
      </c>
      <c r="O12" s="3">
        <v>15</v>
      </c>
      <c r="P12" s="3">
        <v>18</v>
      </c>
      <c r="Q12" s="3">
        <v>18</v>
      </c>
      <c r="R12" s="3">
        <v>14</v>
      </c>
      <c r="S12" s="6">
        <f t="shared" si="1"/>
        <v>4.875</v>
      </c>
      <c r="T12" s="7">
        <f t="shared" si="2"/>
        <v>16.30833333333333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2:32" x14ac:dyDescent="0.25">
      <c r="B13" s="3">
        <v>4</v>
      </c>
      <c r="C13" s="3" t="s">
        <v>20</v>
      </c>
      <c r="D13" s="2" t="s">
        <v>21</v>
      </c>
      <c r="E13" s="3" t="s">
        <v>14</v>
      </c>
      <c r="F13" s="3" t="s">
        <v>15</v>
      </c>
      <c r="G13" s="3">
        <v>18</v>
      </c>
      <c r="H13" s="3">
        <v>13</v>
      </c>
      <c r="I13" s="3">
        <v>12</v>
      </c>
      <c r="J13" s="6">
        <f t="shared" si="0"/>
        <v>10.033333333333333</v>
      </c>
      <c r="K13" s="3">
        <v>18</v>
      </c>
      <c r="L13" s="3">
        <v>12</v>
      </c>
      <c r="M13" s="3">
        <v>18</v>
      </c>
      <c r="N13" s="3">
        <v>17</v>
      </c>
      <c r="O13" s="3">
        <v>18</v>
      </c>
      <c r="P13" s="3">
        <v>16</v>
      </c>
      <c r="Q13" s="3">
        <v>18</v>
      </c>
      <c r="R13" s="3">
        <v>19</v>
      </c>
      <c r="S13" s="6">
        <f t="shared" si="1"/>
        <v>5.0999999999999996</v>
      </c>
      <c r="T13" s="7">
        <f t="shared" si="2"/>
        <v>15.133333333333333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2:32" x14ac:dyDescent="0.25">
      <c r="B14" s="3">
        <v>5</v>
      </c>
      <c r="C14" s="3" t="s">
        <v>22</v>
      </c>
      <c r="D14" s="2" t="s">
        <v>23</v>
      </c>
      <c r="E14" s="3" t="s">
        <v>24</v>
      </c>
      <c r="F14" s="3" t="s">
        <v>15</v>
      </c>
      <c r="G14" s="3">
        <v>12</v>
      </c>
      <c r="H14" s="3">
        <v>12</v>
      </c>
      <c r="I14" s="3">
        <v>11</v>
      </c>
      <c r="J14" s="6">
        <f t="shared" si="0"/>
        <v>8.1666666666666661</v>
      </c>
      <c r="K14" s="3">
        <v>18</v>
      </c>
      <c r="L14" s="3">
        <v>18</v>
      </c>
      <c r="M14" s="3">
        <v>16</v>
      </c>
      <c r="N14" s="3">
        <v>17</v>
      </c>
      <c r="O14" s="3">
        <v>17</v>
      </c>
      <c r="P14" s="3">
        <v>17</v>
      </c>
      <c r="Q14" s="3">
        <v>18</v>
      </c>
      <c r="R14" s="3">
        <v>14</v>
      </c>
      <c r="S14" s="6">
        <f t="shared" si="1"/>
        <v>5.0625</v>
      </c>
      <c r="T14" s="7">
        <f t="shared" si="2"/>
        <v>13.229166666666666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2:32" x14ac:dyDescent="0.25">
      <c r="B15" s="3">
        <v>6</v>
      </c>
      <c r="C15" s="3" t="s">
        <v>25</v>
      </c>
      <c r="D15" s="2" t="s">
        <v>26</v>
      </c>
      <c r="E15" s="3" t="s">
        <v>14</v>
      </c>
      <c r="F15" s="3" t="s">
        <v>15</v>
      </c>
      <c r="G15" s="3">
        <v>14</v>
      </c>
      <c r="H15" s="3">
        <v>18</v>
      </c>
      <c r="I15" s="3">
        <v>15</v>
      </c>
      <c r="J15" s="6">
        <f t="shared" si="0"/>
        <v>10.966666666666665</v>
      </c>
      <c r="K15" s="3">
        <v>16</v>
      </c>
      <c r="L15" s="3">
        <v>16</v>
      </c>
      <c r="M15" s="3">
        <v>17</v>
      </c>
      <c r="N15" s="3">
        <v>17</v>
      </c>
      <c r="O15" s="3">
        <v>18</v>
      </c>
      <c r="P15" s="3"/>
      <c r="Q15" s="3">
        <v>18</v>
      </c>
      <c r="R15" s="3">
        <v>18</v>
      </c>
      <c r="S15" s="6">
        <f t="shared" si="1"/>
        <v>4.5</v>
      </c>
      <c r="T15" s="7">
        <f t="shared" si="2"/>
        <v>15.466666666666665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2:32" x14ac:dyDescent="0.25">
      <c r="B16" s="3">
        <v>7</v>
      </c>
      <c r="C16" s="3" t="s">
        <v>27</v>
      </c>
      <c r="D16" s="2" t="s">
        <v>28</v>
      </c>
      <c r="E16" s="3" t="s">
        <v>14</v>
      </c>
      <c r="F16" s="3" t="s">
        <v>15</v>
      </c>
      <c r="G16" s="3">
        <v>15</v>
      </c>
      <c r="H16" s="3">
        <v>13</v>
      </c>
      <c r="I16" s="3">
        <v>10</v>
      </c>
      <c r="J16" s="6">
        <f t="shared" si="0"/>
        <v>8.8666666666666654</v>
      </c>
      <c r="K16" s="3">
        <v>19</v>
      </c>
      <c r="L16" s="3">
        <v>17</v>
      </c>
      <c r="M16" s="3">
        <v>17</v>
      </c>
      <c r="N16" s="3">
        <v>18</v>
      </c>
      <c r="O16" s="3">
        <v>16</v>
      </c>
      <c r="P16" s="3">
        <v>14</v>
      </c>
      <c r="Q16" s="3">
        <v>17</v>
      </c>
      <c r="R16" s="3">
        <v>14</v>
      </c>
      <c r="S16" s="6">
        <f t="shared" si="1"/>
        <v>4.95</v>
      </c>
      <c r="T16" s="7">
        <f t="shared" si="2"/>
        <v>13.816666666666666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2:32" x14ac:dyDescent="0.25">
      <c r="B17" s="3">
        <v>8</v>
      </c>
      <c r="C17" s="3" t="s">
        <v>29</v>
      </c>
      <c r="D17" s="2" t="s">
        <v>30</v>
      </c>
      <c r="E17" s="3" t="s">
        <v>14</v>
      </c>
      <c r="F17" s="3" t="s">
        <v>15</v>
      </c>
      <c r="G17" s="3">
        <v>16</v>
      </c>
      <c r="H17" s="3">
        <v>15</v>
      </c>
      <c r="I17" s="3">
        <v>13</v>
      </c>
      <c r="J17" s="6">
        <f t="shared" si="0"/>
        <v>10.266666666666666</v>
      </c>
      <c r="K17" s="3">
        <v>17</v>
      </c>
      <c r="L17" s="3">
        <v>16</v>
      </c>
      <c r="M17" s="3">
        <v>17</v>
      </c>
      <c r="N17" s="3">
        <v>18</v>
      </c>
      <c r="O17" s="3">
        <v>16</v>
      </c>
      <c r="P17" s="3">
        <v>18</v>
      </c>
      <c r="Q17" s="3">
        <v>18</v>
      </c>
      <c r="R17" s="3"/>
      <c r="S17" s="6">
        <f t="shared" si="1"/>
        <v>4.5</v>
      </c>
      <c r="T17" s="7">
        <f t="shared" si="2"/>
        <v>14.766666666666666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2:32" x14ac:dyDescent="0.25">
      <c r="B18" s="3">
        <v>9</v>
      </c>
      <c r="C18" s="3" t="s">
        <v>31</v>
      </c>
      <c r="D18" s="2" t="s">
        <v>32</v>
      </c>
      <c r="E18" s="3" t="s">
        <v>14</v>
      </c>
      <c r="F18" s="3" t="s">
        <v>15</v>
      </c>
      <c r="G18" s="3">
        <v>17</v>
      </c>
      <c r="H18" s="3">
        <v>10</v>
      </c>
      <c r="I18" s="3">
        <v>13</v>
      </c>
      <c r="J18" s="6">
        <f t="shared" si="0"/>
        <v>9.3333333333333339</v>
      </c>
      <c r="K18" s="3">
        <v>15</v>
      </c>
      <c r="L18" s="3">
        <v>16</v>
      </c>
      <c r="M18" s="3">
        <v>14</v>
      </c>
      <c r="N18" s="3">
        <v>17</v>
      </c>
      <c r="O18" s="3">
        <v>18</v>
      </c>
      <c r="P18" s="3">
        <v>14</v>
      </c>
      <c r="Q18" s="3">
        <v>16</v>
      </c>
      <c r="R18" s="3">
        <v>14</v>
      </c>
      <c r="S18" s="6">
        <f t="shared" si="1"/>
        <v>4.6499999999999995</v>
      </c>
      <c r="T18" s="7">
        <f t="shared" si="2"/>
        <v>13.983333333333334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2:32" x14ac:dyDescent="0.25">
      <c r="B19" s="3">
        <v>10</v>
      </c>
      <c r="C19" s="3" t="s">
        <v>33</v>
      </c>
      <c r="D19" s="2" t="s">
        <v>34</v>
      </c>
      <c r="E19" s="3" t="s">
        <v>14</v>
      </c>
      <c r="F19" s="3" t="s">
        <v>15</v>
      </c>
      <c r="G19" s="3"/>
      <c r="H19" s="3"/>
      <c r="I19" s="3"/>
      <c r="J19" s="6">
        <f t="shared" si="0"/>
        <v>0</v>
      </c>
      <c r="K19" s="3"/>
      <c r="L19" s="3"/>
      <c r="M19" s="3"/>
      <c r="N19" s="3"/>
      <c r="O19" s="3"/>
      <c r="P19" s="3"/>
      <c r="Q19" s="3"/>
      <c r="R19" s="3"/>
      <c r="S19" s="6">
        <f t="shared" si="1"/>
        <v>0</v>
      </c>
      <c r="T19" s="7">
        <f t="shared" si="2"/>
        <v>0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2:32" x14ac:dyDescent="0.25">
      <c r="B20" s="3">
        <v>11</v>
      </c>
      <c r="C20" s="3" t="s">
        <v>35</v>
      </c>
      <c r="D20" s="2" t="s">
        <v>36</v>
      </c>
      <c r="E20" s="3" t="s">
        <v>14</v>
      </c>
      <c r="F20" s="3" t="s">
        <v>15</v>
      </c>
      <c r="G20" s="3">
        <v>20</v>
      </c>
      <c r="H20" s="3">
        <v>15</v>
      </c>
      <c r="I20" s="3">
        <v>14</v>
      </c>
      <c r="J20" s="6">
        <f t="shared" si="0"/>
        <v>11.433333333333332</v>
      </c>
      <c r="K20" s="3">
        <v>17</v>
      </c>
      <c r="L20" s="3">
        <v>16</v>
      </c>
      <c r="M20" s="3">
        <v>17</v>
      </c>
      <c r="N20" s="3">
        <v>18</v>
      </c>
      <c r="O20" s="3">
        <v>16</v>
      </c>
      <c r="P20" s="3">
        <v>18</v>
      </c>
      <c r="Q20" s="3">
        <v>18</v>
      </c>
      <c r="R20" s="3"/>
      <c r="S20" s="6">
        <f t="shared" si="1"/>
        <v>4.5</v>
      </c>
      <c r="T20" s="7">
        <f t="shared" si="2"/>
        <v>15.933333333333332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2:32" x14ac:dyDescent="0.25">
      <c r="B21" s="3">
        <v>12</v>
      </c>
      <c r="C21" s="3" t="s">
        <v>37</v>
      </c>
      <c r="D21" s="2" t="s">
        <v>38</v>
      </c>
      <c r="E21" s="3" t="s">
        <v>24</v>
      </c>
      <c r="F21" s="3" t="s">
        <v>15</v>
      </c>
      <c r="G21" s="3">
        <v>13</v>
      </c>
      <c r="H21" s="3">
        <v>18</v>
      </c>
      <c r="I21" s="3">
        <v>11</v>
      </c>
      <c r="J21" s="6">
        <f t="shared" si="0"/>
        <v>9.7999999999999989</v>
      </c>
      <c r="K21" s="3">
        <v>16</v>
      </c>
      <c r="L21" s="3">
        <v>17</v>
      </c>
      <c r="M21" s="3">
        <v>16</v>
      </c>
      <c r="N21" s="3">
        <v>18</v>
      </c>
      <c r="O21" s="3">
        <v>16</v>
      </c>
      <c r="P21" s="3">
        <v>18</v>
      </c>
      <c r="Q21" s="3">
        <v>16</v>
      </c>
      <c r="R21" s="3">
        <v>12</v>
      </c>
      <c r="S21" s="6">
        <f t="shared" si="1"/>
        <v>4.8374999999999995</v>
      </c>
      <c r="T21" s="7">
        <f t="shared" si="2"/>
        <v>14.637499999999999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2:32" x14ac:dyDescent="0.25">
      <c r="B22" s="3">
        <v>13</v>
      </c>
      <c r="C22" s="3" t="s">
        <v>39</v>
      </c>
      <c r="D22" s="2" t="s">
        <v>40</v>
      </c>
      <c r="E22" s="3" t="s">
        <v>14</v>
      </c>
      <c r="F22" s="3" t="s">
        <v>15</v>
      </c>
      <c r="G22" s="3">
        <v>20</v>
      </c>
      <c r="H22" s="3">
        <v>17</v>
      </c>
      <c r="I22" s="3">
        <v>16</v>
      </c>
      <c r="J22" s="6">
        <f t="shared" si="0"/>
        <v>12.366666666666667</v>
      </c>
      <c r="K22" s="3">
        <v>18</v>
      </c>
      <c r="L22" s="3">
        <v>12</v>
      </c>
      <c r="M22" s="3">
        <v>18</v>
      </c>
      <c r="N22" s="3">
        <v>17</v>
      </c>
      <c r="O22" s="3">
        <v>18</v>
      </c>
      <c r="P22" s="3">
        <v>16</v>
      </c>
      <c r="Q22" s="3">
        <v>18</v>
      </c>
      <c r="R22" s="3">
        <v>19</v>
      </c>
      <c r="S22" s="6">
        <f t="shared" si="1"/>
        <v>5.0999999999999996</v>
      </c>
      <c r="T22" s="7">
        <f t="shared" si="2"/>
        <v>17.466666666666669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2:32" x14ac:dyDescent="0.25">
      <c r="B23" s="3">
        <v>14</v>
      </c>
      <c r="C23" s="3" t="s">
        <v>41</v>
      </c>
      <c r="D23" s="2" t="s">
        <v>42</v>
      </c>
      <c r="E23" s="3" t="s">
        <v>14</v>
      </c>
      <c r="F23" s="3" t="s">
        <v>15</v>
      </c>
      <c r="G23" s="3">
        <v>16</v>
      </c>
      <c r="H23" s="3">
        <v>11</v>
      </c>
      <c r="I23" s="3">
        <v>13</v>
      </c>
      <c r="J23" s="6">
        <f t="shared" si="0"/>
        <v>9.3333333333333339</v>
      </c>
      <c r="K23" s="3">
        <v>19</v>
      </c>
      <c r="L23" s="3">
        <v>17</v>
      </c>
      <c r="M23" s="3">
        <v>17</v>
      </c>
      <c r="N23" s="3">
        <v>18</v>
      </c>
      <c r="O23" s="3">
        <v>16</v>
      </c>
      <c r="P23" s="3">
        <v>14</v>
      </c>
      <c r="Q23" s="3">
        <v>17</v>
      </c>
      <c r="R23" s="3">
        <v>14</v>
      </c>
      <c r="S23" s="6">
        <f t="shared" si="1"/>
        <v>4.95</v>
      </c>
      <c r="T23" s="7">
        <f t="shared" si="2"/>
        <v>14.283333333333335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2:32" x14ac:dyDescent="0.25">
      <c r="B24" s="3">
        <v>15</v>
      </c>
      <c r="C24" s="3" t="s">
        <v>43</v>
      </c>
      <c r="D24" s="2" t="s">
        <v>44</v>
      </c>
      <c r="E24" s="3" t="s">
        <v>45</v>
      </c>
      <c r="F24" s="3" t="s">
        <v>15</v>
      </c>
      <c r="G24" s="3">
        <v>18</v>
      </c>
      <c r="H24" s="3">
        <v>18</v>
      </c>
      <c r="I24" s="3">
        <v>15</v>
      </c>
      <c r="J24" s="6">
        <f t="shared" si="0"/>
        <v>11.899999999999999</v>
      </c>
      <c r="K24" s="3">
        <v>15</v>
      </c>
      <c r="L24" s="3">
        <v>16</v>
      </c>
      <c r="M24" s="3">
        <v>14</v>
      </c>
      <c r="N24" s="3">
        <v>17</v>
      </c>
      <c r="O24" s="3">
        <v>17</v>
      </c>
      <c r="P24" s="3">
        <v>19</v>
      </c>
      <c r="Q24" s="3">
        <v>17</v>
      </c>
      <c r="R24" s="3">
        <v>20</v>
      </c>
      <c r="S24" s="6">
        <f t="shared" si="1"/>
        <v>5.0625</v>
      </c>
      <c r="T24" s="7">
        <f t="shared" si="2"/>
        <v>16.962499999999999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2:32" x14ac:dyDescent="0.25">
      <c r="B25" s="3">
        <v>16</v>
      </c>
      <c r="C25" s="3" t="s">
        <v>46</v>
      </c>
      <c r="D25" s="2" t="s">
        <v>47</v>
      </c>
      <c r="E25" s="3" t="s">
        <v>14</v>
      </c>
      <c r="F25" s="3" t="s">
        <v>15</v>
      </c>
      <c r="G25" s="3">
        <v>18</v>
      </c>
      <c r="H25" s="3">
        <v>18</v>
      </c>
      <c r="I25" s="3">
        <v>17</v>
      </c>
      <c r="J25" s="6">
        <f t="shared" si="0"/>
        <v>12.366666666666667</v>
      </c>
      <c r="K25" s="3">
        <v>16</v>
      </c>
      <c r="L25" s="3">
        <v>17</v>
      </c>
      <c r="M25" s="3">
        <v>16</v>
      </c>
      <c r="N25" s="3">
        <v>18</v>
      </c>
      <c r="O25" s="3">
        <v>16</v>
      </c>
      <c r="P25" s="3">
        <v>18</v>
      </c>
      <c r="Q25" s="3">
        <v>16</v>
      </c>
      <c r="R25" s="3">
        <v>12</v>
      </c>
      <c r="S25" s="6">
        <f t="shared" si="1"/>
        <v>4.8374999999999995</v>
      </c>
      <c r="T25" s="7">
        <f t="shared" si="2"/>
        <v>17.204166666666666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2:32" x14ac:dyDescent="0.25">
      <c r="B26" s="3">
        <v>17</v>
      </c>
      <c r="C26" s="3" t="s">
        <v>48</v>
      </c>
      <c r="D26" s="2" t="s">
        <v>49</v>
      </c>
      <c r="E26" s="3" t="s">
        <v>14</v>
      </c>
      <c r="F26" s="3" t="s">
        <v>15</v>
      </c>
      <c r="G26" s="3">
        <v>19</v>
      </c>
      <c r="H26" s="3">
        <v>15</v>
      </c>
      <c r="I26" s="3">
        <v>16</v>
      </c>
      <c r="J26" s="6">
        <f t="shared" si="0"/>
        <v>11.666666666666666</v>
      </c>
      <c r="K26" s="3">
        <v>19</v>
      </c>
      <c r="L26" s="3">
        <v>17</v>
      </c>
      <c r="M26" s="3">
        <v>17</v>
      </c>
      <c r="N26" s="3">
        <v>18</v>
      </c>
      <c r="O26" s="3">
        <v>16</v>
      </c>
      <c r="P26" s="3">
        <v>14</v>
      </c>
      <c r="Q26" s="3">
        <v>17</v>
      </c>
      <c r="R26" s="3">
        <v>14</v>
      </c>
      <c r="S26" s="6">
        <f t="shared" si="1"/>
        <v>4.95</v>
      </c>
      <c r="T26" s="7">
        <f t="shared" si="2"/>
        <v>16.616666666666667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2:32" x14ac:dyDescent="0.25">
      <c r="B27" s="3">
        <v>18</v>
      </c>
      <c r="C27" s="3" t="s">
        <v>50</v>
      </c>
      <c r="D27" s="2" t="s">
        <v>51</v>
      </c>
      <c r="E27" s="3" t="s">
        <v>14</v>
      </c>
      <c r="F27" s="3" t="s">
        <v>15</v>
      </c>
      <c r="G27" s="3">
        <v>11</v>
      </c>
      <c r="H27" s="3">
        <v>12</v>
      </c>
      <c r="I27" s="3">
        <v>9</v>
      </c>
      <c r="J27" s="6">
        <f t="shared" si="0"/>
        <v>7.4666666666666659</v>
      </c>
      <c r="K27" s="3">
        <v>16</v>
      </c>
      <c r="L27" s="3">
        <v>17</v>
      </c>
      <c r="M27" s="3">
        <v>16</v>
      </c>
      <c r="N27" s="3">
        <v>18</v>
      </c>
      <c r="O27" s="3"/>
      <c r="P27" s="3">
        <v>18</v>
      </c>
      <c r="Q27" s="3">
        <v>16</v>
      </c>
      <c r="R27" s="3">
        <v>12</v>
      </c>
      <c r="S27" s="6">
        <f t="shared" si="1"/>
        <v>4.2374999999999998</v>
      </c>
      <c r="T27" s="7">
        <f t="shared" si="2"/>
        <v>11.704166666666666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2:32" x14ac:dyDescent="0.25">
      <c r="B28" s="3">
        <v>19</v>
      </c>
      <c r="C28" s="3" t="s">
        <v>52</v>
      </c>
      <c r="D28" s="2" t="s">
        <v>53</v>
      </c>
      <c r="E28" s="3" t="s">
        <v>45</v>
      </c>
      <c r="F28" s="3" t="s">
        <v>15</v>
      </c>
      <c r="G28" s="3">
        <v>19</v>
      </c>
      <c r="H28" s="3">
        <v>17</v>
      </c>
      <c r="I28" s="3">
        <v>14</v>
      </c>
      <c r="J28" s="6">
        <f t="shared" si="0"/>
        <v>11.666666666666666</v>
      </c>
      <c r="K28" s="3">
        <v>15</v>
      </c>
      <c r="L28" s="3">
        <v>16</v>
      </c>
      <c r="M28" s="3">
        <v>14</v>
      </c>
      <c r="N28" s="3">
        <v>17</v>
      </c>
      <c r="O28" s="3">
        <v>17</v>
      </c>
      <c r="P28" s="3">
        <v>19</v>
      </c>
      <c r="Q28" s="3">
        <v>17</v>
      </c>
      <c r="R28" s="3">
        <v>20</v>
      </c>
      <c r="S28" s="6">
        <f t="shared" si="1"/>
        <v>5.0625</v>
      </c>
      <c r="T28" s="7">
        <f t="shared" si="2"/>
        <v>16.729166666666664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2:32" x14ac:dyDescent="0.25">
      <c r="B29" s="3">
        <v>20</v>
      </c>
      <c r="C29" s="3" t="s">
        <v>54</v>
      </c>
      <c r="D29" s="2" t="s">
        <v>55</v>
      </c>
      <c r="E29" s="3" t="s">
        <v>14</v>
      </c>
      <c r="F29" s="3" t="s">
        <v>15</v>
      </c>
      <c r="G29" s="3">
        <v>12</v>
      </c>
      <c r="H29" s="3">
        <v>18</v>
      </c>
      <c r="I29" s="3">
        <v>14</v>
      </c>
      <c r="J29" s="6">
        <f t="shared" si="0"/>
        <v>10.266666666666666</v>
      </c>
      <c r="K29" s="3">
        <v>18</v>
      </c>
      <c r="L29" s="3">
        <v>12</v>
      </c>
      <c r="M29" s="3">
        <v>18</v>
      </c>
      <c r="N29" s="3">
        <v>17</v>
      </c>
      <c r="O29" s="3">
        <v>18</v>
      </c>
      <c r="P29" s="3">
        <v>16</v>
      </c>
      <c r="Q29" s="3">
        <v>18</v>
      </c>
      <c r="R29" s="3">
        <v>19</v>
      </c>
      <c r="S29" s="6">
        <f t="shared" si="1"/>
        <v>5.0999999999999996</v>
      </c>
      <c r="T29" s="7">
        <f t="shared" si="2"/>
        <v>15.366666666666665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2:32" x14ac:dyDescent="0.25">
      <c r="B30" s="3">
        <v>21</v>
      </c>
      <c r="C30" s="3" t="s">
        <v>56</v>
      </c>
      <c r="D30" s="2" t="s">
        <v>57</v>
      </c>
      <c r="E30" s="3" t="s">
        <v>24</v>
      </c>
      <c r="F30" s="3" t="s">
        <v>15</v>
      </c>
      <c r="G30" s="3">
        <v>19</v>
      </c>
      <c r="H30" s="3">
        <v>15</v>
      </c>
      <c r="I30" s="3">
        <v>14</v>
      </c>
      <c r="J30" s="6">
        <f t="shared" si="0"/>
        <v>11.2</v>
      </c>
      <c r="K30" s="3">
        <v>18</v>
      </c>
      <c r="L30" s="3">
        <v>12</v>
      </c>
      <c r="M30" s="3">
        <v>18</v>
      </c>
      <c r="N30" s="3">
        <v>17</v>
      </c>
      <c r="O30" s="3">
        <v>18</v>
      </c>
      <c r="P30" s="3">
        <v>16</v>
      </c>
      <c r="Q30" s="3">
        <v>18</v>
      </c>
      <c r="R30" s="3">
        <v>19</v>
      </c>
      <c r="S30" s="6">
        <f t="shared" si="1"/>
        <v>5.0999999999999996</v>
      </c>
      <c r="T30" s="7">
        <f t="shared" si="2"/>
        <v>16.299999999999997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2:32" x14ac:dyDescent="0.25">
      <c r="B31" s="3">
        <v>22</v>
      </c>
      <c r="C31" s="3" t="s">
        <v>58</v>
      </c>
      <c r="D31" s="2" t="s">
        <v>59</v>
      </c>
      <c r="E31" s="3" t="s">
        <v>14</v>
      </c>
      <c r="F31" s="3" t="s">
        <v>15</v>
      </c>
      <c r="G31" s="3">
        <v>19</v>
      </c>
      <c r="H31" s="3">
        <v>19</v>
      </c>
      <c r="I31" s="3">
        <v>17</v>
      </c>
      <c r="J31" s="6">
        <f t="shared" si="0"/>
        <v>12.833333333333332</v>
      </c>
      <c r="K31" s="3">
        <v>16</v>
      </c>
      <c r="L31" s="3">
        <v>16</v>
      </c>
      <c r="M31" s="3">
        <v>17</v>
      </c>
      <c r="N31" s="3">
        <v>17</v>
      </c>
      <c r="O31" s="3">
        <v>18</v>
      </c>
      <c r="P31" s="3"/>
      <c r="Q31" s="3">
        <v>18</v>
      </c>
      <c r="R31" s="3">
        <v>18</v>
      </c>
      <c r="S31" s="6">
        <f t="shared" si="1"/>
        <v>4.5</v>
      </c>
      <c r="T31" s="7">
        <f t="shared" si="2"/>
        <v>17.333333333333332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2:32" x14ac:dyDescent="0.25">
      <c r="B32" s="3">
        <v>23</v>
      </c>
      <c r="C32" s="3" t="s">
        <v>60</v>
      </c>
      <c r="D32" s="2" t="s">
        <v>61</v>
      </c>
      <c r="E32" s="3" t="s">
        <v>24</v>
      </c>
      <c r="F32" s="3" t="s">
        <v>15</v>
      </c>
      <c r="G32" s="3">
        <v>14</v>
      </c>
      <c r="H32" s="3">
        <v>12</v>
      </c>
      <c r="I32" s="3">
        <v>12</v>
      </c>
      <c r="J32" s="6">
        <f t="shared" si="0"/>
        <v>8.8666666666666654</v>
      </c>
      <c r="K32" s="3">
        <v>16</v>
      </c>
      <c r="L32" s="3">
        <v>16</v>
      </c>
      <c r="M32" s="3">
        <v>17</v>
      </c>
      <c r="N32" s="3">
        <v>17</v>
      </c>
      <c r="O32" s="3">
        <v>18</v>
      </c>
      <c r="P32" s="3"/>
      <c r="Q32" s="3">
        <v>18</v>
      </c>
      <c r="R32" s="3">
        <v>18</v>
      </c>
      <c r="S32" s="6">
        <f t="shared" si="1"/>
        <v>4.5</v>
      </c>
      <c r="T32" s="7">
        <f t="shared" si="2"/>
        <v>13.366666666666665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2:32" x14ac:dyDescent="0.25">
      <c r="B33" s="3">
        <v>24</v>
      </c>
      <c r="C33" s="3" t="s">
        <v>62</v>
      </c>
      <c r="D33" s="2" t="s">
        <v>63</v>
      </c>
      <c r="E33" s="3" t="s">
        <v>24</v>
      </c>
      <c r="F33" s="3" t="s">
        <v>15</v>
      </c>
      <c r="G33" s="3">
        <v>18</v>
      </c>
      <c r="H33" s="3">
        <v>18</v>
      </c>
      <c r="I33" s="3">
        <v>17</v>
      </c>
      <c r="J33" s="6">
        <f t="shared" si="0"/>
        <v>12.366666666666667</v>
      </c>
      <c r="K33" s="3">
        <v>17</v>
      </c>
      <c r="L33" s="3">
        <v>16</v>
      </c>
      <c r="M33" s="3">
        <v>17</v>
      </c>
      <c r="N33" s="3">
        <v>18</v>
      </c>
      <c r="O33" s="3">
        <v>16</v>
      </c>
      <c r="P33" s="3">
        <v>18</v>
      </c>
      <c r="Q33" s="3">
        <v>18</v>
      </c>
      <c r="R33" s="3"/>
      <c r="S33" s="6">
        <f t="shared" si="1"/>
        <v>4.5</v>
      </c>
      <c r="T33" s="7">
        <f t="shared" si="2"/>
        <v>16.866666666666667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 x14ac:dyDescent="0.25">
      <c r="B34" s="3">
        <v>25</v>
      </c>
      <c r="C34" s="3" t="s">
        <v>62</v>
      </c>
      <c r="D34" s="2" t="s">
        <v>63</v>
      </c>
      <c r="E34" s="3" t="s">
        <v>14</v>
      </c>
      <c r="F34" s="3" t="s">
        <v>15</v>
      </c>
      <c r="G34" s="3">
        <v>18</v>
      </c>
      <c r="H34" s="3">
        <v>18</v>
      </c>
      <c r="I34" s="3">
        <v>17</v>
      </c>
      <c r="J34" s="6">
        <f t="shared" si="0"/>
        <v>12.366666666666667</v>
      </c>
      <c r="K34" s="3"/>
      <c r="L34" s="3">
        <v>16</v>
      </c>
      <c r="M34" s="3">
        <v>17</v>
      </c>
      <c r="N34" s="3">
        <v>18</v>
      </c>
      <c r="O34" s="3">
        <v>16</v>
      </c>
      <c r="P34" s="3">
        <v>18</v>
      </c>
      <c r="Q34" s="3">
        <v>18</v>
      </c>
      <c r="R34" s="3"/>
      <c r="S34" s="6">
        <f t="shared" si="1"/>
        <v>3.8624999999999998</v>
      </c>
      <c r="T34" s="7">
        <f t="shared" si="2"/>
        <v>16.229166666666668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x14ac:dyDescent="0.25">
      <c r="B35" s="3">
        <v>26</v>
      </c>
      <c r="C35" s="3" t="s">
        <v>64</v>
      </c>
      <c r="D35" s="2" t="s">
        <v>65</v>
      </c>
      <c r="E35" s="3" t="s">
        <v>24</v>
      </c>
      <c r="F35" s="3" t="s">
        <v>15</v>
      </c>
      <c r="G35" s="3">
        <v>15</v>
      </c>
      <c r="H35" s="3">
        <v>13</v>
      </c>
      <c r="I35" s="3">
        <v>14</v>
      </c>
      <c r="J35" s="6">
        <f t="shared" si="0"/>
        <v>9.7999999999999989</v>
      </c>
      <c r="K35" s="3">
        <v>14</v>
      </c>
      <c r="L35" s="3">
        <v>17</v>
      </c>
      <c r="M35" s="3">
        <v>17</v>
      </c>
      <c r="N35" s="3">
        <v>17</v>
      </c>
      <c r="O35" s="3">
        <v>15</v>
      </c>
      <c r="P35" s="3">
        <v>18</v>
      </c>
      <c r="Q35" s="3">
        <v>18</v>
      </c>
      <c r="R35" s="3">
        <v>14</v>
      </c>
      <c r="S35" s="6">
        <f t="shared" si="1"/>
        <v>4.875</v>
      </c>
      <c r="T35" s="7">
        <f t="shared" si="2"/>
        <v>14.674999999999999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2:32" x14ac:dyDescent="0.25">
      <c r="B36" s="3">
        <v>27</v>
      </c>
      <c r="C36" s="3" t="s">
        <v>66</v>
      </c>
      <c r="D36" s="2" t="s">
        <v>67</v>
      </c>
      <c r="E36" s="3" t="s">
        <v>14</v>
      </c>
      <c r="F36" s="3" t="s">
        <v>15</v>
      </c>
      <c r="G36" s="3">
        <v>11</v>
      </c>
      <c r="H36" s="3">
        <v>10</v>
      </c>
      <c r="I36" s="3">
        <v>13</v>
      </c>
      <c r="J36" s="6">
        <f t="shared" si="0"/>
        <v>7.9333333333333336</v>
      </c>
      <c r="K36" s="3">
        <v>18</v>
      </c>
      <c r="L36" s="3">
        <v>16</v>
      </c>
      <c r="M36" s="3">
        <v>16</v>
      </c>
      <c r="N36" s="3">
        <v>17</v>
      </c>
      <c r="O36" s="3">
        <v>16</v>
      </c>
      <c r="P36" s="3">
        <v>14</v>
      </c>
      <c r="Q36" s="3">
        <v>16</v>
      </c>
      <c r="R36" s="3">
        <v>17</v>
      </c>
      <c r="S36" s="6">
        <f t="shared" si="1"/>
        <v>4.875</v>
      </c>
      <c r="T36" s="7">
        <f t="shared" si="2"/>
        <v>12.808333333333334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2:32" x14ac:dyDescent="0.25">
      <c r="B37" s="3">
        <v>28</v>
      </c>
      <c r="C37" s="3" t="s">
        <v>68</v>
      </c>
      <c r="D37" s="2" t="s">
        <v>69</v>
      </c>
      <c r="E37" s="3" t="s">
        <v>14</v>
      </c>
      <c r="F37" s="3" t="s">
        <v>15</v>
      </c>
      <c r="G37" s="3">
        <v>14</v>
      </c>
      <c r="H37" s="3">
        <v>16</v>
      </c>
      <c r="I37" s="3">
        <v>12</v>
      </c>
      <c r="J37" s="6">
        <f t="shared" si="0"/>
        <v>9.7999999999999989</v>
      </c>
      <c r="K37" s="3">
        <v>14</v>
      </c>
      <c r="L37" s="3">
        <v>17</v>
      </c>
      <c r="M37" s="3">
        <v>17</v>
      </c>
      <c r="N37" s="3">
        <v>17</v>
      </c>
      <c r="O37" s="3">
        <v>15</v>
      </c>
      <c r="P37" s="3">
        <v>18</v>
      </c>
      <c r="Q37" s="3">
        <v>18</v>
      </c>
      <c r="R37" s="3">
        <v>14</v>
      </c>
      <c r="S37" s="6">
        <f t="shared" si="1"/>
        <v>4.875</v>
      </c>
      <c r="T37" s="7">
        <f t="shared" si="2"/>
        <v>14.674999999999999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2:32" x14ac:dyDescent="0.25">
      <c r="B38" s="3">
        <v>29</v>
      </c>
      <c r="C38" s="3" t="s">
        <v>70</v>
      </c>
      <c r="D38" s="2" t="s">
        <v>71</v>
      </c>
      <c r="E38" s="3" t="s">
        <v>24</v>
      </c>
      <c r="F38" s="3" t="s">
        <v>15</v>
      </c>
      <c r="G38" s="3">
        <v>13</v>
      </c>
      <c r="H38" s="3">
        <v>15</v>
      </c>
      <c r="I38" s="3">
        <v>8</v>
      </c>
      <c r="J38" s="6">
        <f t="shared" si="0"/>
        <v>8.3999999999999986</v>
      </c>
      <c r="K38" s="3">
        <v>15</v>
      </c>
      <c r="L38" s="3">
        <v>16</v>
      </c>
      <c r="M38" s="3"/>
      <c r="N38" s="3">
        <v>17</v>
      </c>
      <c r="O38" s="3">
        <v>18</v>
      </c>
      <c r="P38" s="3">
        <v>14</v>
      </c>
      <c r="Q38" s="3">
        <v>16</v>
      </c>
      <c r="R38" s="3">
        <v>14</v>
      </c>
      <c r="S38" s="6">
        <f t="shared" si="1"/>
        <v>4.125</v>
      </c>
      <c r="T38" s="7">
        <f t="shared" si="2"/>
        <v>12.524999999999999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x14ac:dyDescent="0.25">
      <c r="B39" s="3">
        <v>30</v>
      </c>
      <c r="C39" s="3" t="s">
        <v>72</v>
      </c>
      <c r="D39" s="2" t="s">
        <v>73</v>
      </c>
      <c r="E39" s="3" t="s">
        <v>14</v>
      </c>
      <c r="F39" s="3" t="s">
        <v>15</v>
      </c>
      <c r="G39" s="3">
        <v>16</v>
      </c>
      <c r="H39" s="3">
        <v>18</v>
      </c>
      <c r="I39" s="3">
        <v>15</v>
      </c>
      <c r="J39" s="6">
        <f t="shared" si="0"/>
        <v>11.433333333333332</v>
      </c>
      <c r="K39" s="3">
        <v>17</v>
      </c>
      <c r="L39" s="3">
        <v>16</v>
      </c>
      <c r="M39" s="3">
        <v>17</v>
      </c>
      <c r="N39" s="3">
        <v>18</v>
      </c>
      <c r="O39" s="3">
        <v>16</v>
      </c>
      <c r="P39" s="3">
        <v>18</v>
      </c>
      <c r="Q39" s="3">
        <v>18</v>
      </c>
      <c r="R39" s="3"/>
      <c r="S39" s="6">
        <f t="shared" si="1"/>
        <v>4.5</v>
      </c>
      <c r="T39" s="7">
        <f t="shared" si="2"/>
        <v>15.933333333333332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2:32" x14ac:dyDescent="0.25">
      <c r="B40" s="3">
        <v>31</v>
      </c>
      <c r="C40" s="3" t="s">
        <v>72</v>
      </c>
      <c r="D40" s="2" t="s">
        <v>73</v>
      </c>
      <c r="E40" s="3" t="s">
        <v>24</v>
      </c>
      <c r="F40" s="3" t="s">
        <v>15</v>
      </c>
      <c r="G40" s="3">
        <v>16</v>
      </c>
      <c r="H40" s="3">
        <v>18</v>
      </c>
      <c r="I40" s="3">
        <v>15</v>
      </c>
      <c r="J40" s="6">
        <f t="shared" si="0"/>
        <v>11.433333333333332</v>
      </c>
      <c r="K40" s="3">
        <v>17</v>
      </c>
      <c r="L40" s="3">
        <v>16</v>
      </c>
      <c r="M40" s="3">
        <v>17</v>
      </c>
      <c r="N40" s="3">
        <v>18</v>
      </c>
      <c r="O40" s="3">
        <v>16</v>
      </c>
      <c r="P40" s="3">
        <v>18</v>
      </c>
      <c r="Q40" s="3">
        <v>18</v>
      </c>
      <c r="R40" s="3"/>
      <c r="S40" s="6">
        <f t="shared" si="1"/>
        <v>4.5</v>
      </c>
      <c r="T40" s="7">
        <f t="shared" si="2"/>
        <v>15.933333333333332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2:32" x14ac:dyDescent="0.25">
      <c r="B41" s="3">
        <v>32</v>
      </c>
      <c r="C41" s="3" t="s">
        <v>74</v>
      </c>
      <c r="D41" s="2" t="s">
        <v>75</v>
      </c>
      <c r="E41" s="3" t="s">
        <v>14</v>
      </c>
      <c r="F41" s="3" t="s">
        <v>15</v>
      </c>
      <c r="G41" s="3">
        <v>15</v>
      </c>
      <c r="H41" s="3">
        <v>11</v>
      </c>
      <c r="I41" s="3">
        <v>12</v>
      </c>
      <c r="J41" s="6">
        <f t="shared" si="0"/>
        <v>8.8666666666666654</v>
      </c>
      <c r="K41" s="3">
        <v>19</v>
      </c>
      <c r="L41" s="3">
        <v>17</v>
      </c>
      <c r="M41" s="3">
        <v>17</v>
      </c>
      <c r="N41" s="3">
        <v>18</v>
      </c>
      <c r="O41" s="3">
        <v>16</v>
      </c>
      <c r="P41" s="3">
        <v>14</v>
      </c>
      <c r="Q41" s="3">
        <v>17</v>
      </c>
      <c r="R41" s="3">
        <v>14</v>
      </c>
      <c r="S41" s="6">
        <f t="shared" si="1"/>
        <v>4.95</v>
      </c>
      <c r="T41" s="7">
        <f t="shared" si="2"/>
        <v>13.816666666666666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2:32" x14ac:dyDescent="0.25">
      <c r="B42" s="3">
        <v>33</v>
      </c>
      <c r="C42" s="3" t="s">
        <v>76</v>
      </c>
      <c r="D42" s="2" t="s">
        <v>77</v>
      </c>
      <c r="E42" s="3" t="s">
        <v>24</v>
      </c>
      <c r="F42" s="3" t="s">
        <v>15</v>
      </c>
      <c r="G42" s="3">
        <v>16</v>
      </c>
      <c r="H42" s="3">
        <v>14</v>
      </c>
      <c r="I42" s="3">
        <v>12</v>
      </c>
      <c r="J42" s="6">
        <f t="shared" si="0"/>
        <v>9.7999999999999989</v>
      </c>
      <c r="K42" s="3">
        <v>17</v>
      </c>
      <c r="L42" s="3">
        <v>16</v>
      </c>
      <c r="M42" s="3">
        <v>17</v>
      </c>
      <c r="N42" s="3">
        <v>18</v>
      </c>
      <c r="O42" s="3">
        <v>16</v>
      </c>
      <c r="P42" s="3">
        <v>18</v>
      </c>
      <c r="Q42" s="3">
        <v>18</v>
      </c>
      <c r="R42" s="3"/>
      <c r="S42" s="6">
        <f t="shared" si="1"/>
        <v>4.5</v>
      </c>
      <c r="T42" s="7">
        <f t="shared" si="2"/>
        <v>14.299999999999999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2:32" x14ac:dyDescent="0.25">
      <c r="B43" s="3">
        <v>34</v>
      </c>
      <c r="C43" s="3" t="s">
        <v>78</v>
      </c>
      <c r="D43" s="2" t="s">
        <v>79</v>
      </c>
      <c r="E43" s="3" t="s">
        <v>24</v>
      </c>
      <c r="F43" s="3" t="s">
        <v>15</v>
      </c>
      <c r="G43" s="3">
        <v>20</v>
      </c>
      <c r="H43" s="3">
        <v>19</v>
      </c>
      <c r="I43" s="3">
        <v>17</v>
      </c>
      <c r="J43" s="6">
        <f t="shared" si="0"/>
        <v>13.066666666666666</v>
      </c>
      <c r="K43" s="3">
        <v>16</v>
      </c>
      <c r="L43" s="3">
        <v>17</v>
      </c>
      <c r="M43" s="3">
        <v>16</v>
      </c>
      <c r="N43" s="3">
        <v>18</v>
      </c>
      <c r="O43" s="3">
        <v>16</v>
      </c>
      <c r="P43" s="3">
        <v>18</v>
      </c>
      <c r="Q43" s="3">
        <v>16</v>
      </c>
      <c r="R43" s="3">
        <v>12</v>
      </c>
      <c r="S43" s="6">
        <f t="shared" si="1"/>
        <v>4.8374999999999995</v>
      </c>
      <c r="T43" s="7">
        <f t="shared" si="2"/>
        <v>17.904166666666665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2:32" x14ac:dyDescent="0.25">
      <c r="B44" s="3">
        <v>35</v>
      </c>
      <c r="C44" s="3" t="s">
        <v>80</v>
      </c>
      <c r="D44" s="2" t="s">
        <v>81</v>
      </c>
      <c r="E44" s="3" t="s">
        <v>24</v>
      </c>
      <c r="F44" s="3" t="s">
        <v>15</v>
      </c>
      <c r="G44" s="3">
        <v>14</v>
      </c>
      <c r="H44" s="3">
        <v>16</v>
      </c>
      <c r="I44" s="3">
        <v>10</v>
      </c>
      <c r="J44" s="6">
        <f t="shared" si="0"/>
        <v>9.3333333333333339</v>
      </c>
      <c r="K44" s="3">
        <v>16</v>
      </c>
      <c r="L44" s="3">
        <v>16</v>
      </c>
      <c r="M44" s="3">
        <v>17</v>
      </c>
      <c r="N44" s="3">
        <v>17</v>
      </c>
      <c r="O44" s="3">
        <v>18</v>
      </c>
      <c r="P44" s="3"/>
      <c r="Q44" s="3">
        <v>18</v>
      </c>
      <c r="R44" s="3">
        <v>18</v>
      </c>
      <c r="S44" s="6">
        <f t="shared" si="1"/>
        <v>4.5</v>
      </c>
      <c r="T44" s="7">
        <f t="shared" si="2"/>
        <v>13.833333333333334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2:32" x14ac:dyDescent="0.25">
      <c r="B45" s="3">
        <v>36</v>
      </c>
      <c r="C45" s="3" t="s">
        <v>82</v>
      </c>
      <c r="D45" s="2" t="s">
        <v>83</v>
      </c>
      <c r="E45" s="3" t="s">
        <v>14</v>
      </c>
      <c r="F45" s="3" t="s">
        <v>15</v>
      </c>
      <c r="G45" s="3">
        <v>13</v>
      </c>
      <c r="H45" s="3">
        <v>9</v>
      </c>
      <c r="I45" s="3">
        <v>14</v>
      </c>
      <c r="J45" s="6">
        <f t="shared" si="0"/>
        <v>8.3999999999999986</v>
      </c>
      <c r="K45" s="3">
        <v>16</v>
      </c>
      <c r="L45" s="3">
        <v>17</v>
      </c>
      <c r="M45" s="3">
        <v>16</v>
      </c>
      <c r="N45" s="3">
        <v>18</v>
      </c>
      <c r="O45" s="3">
        <v>16</v>
      </c>
      <c r="P45" s="3">
        <v>18</v>
      </c>
      <c r="Q45" s="3">
        <v>16</v>
      </c>
      <c r="R45" s="3">
        <v>12</v>
      </c>
      <c r="S45" s="6">
        <f t="shared" si="1"/>
        <v>4.8374999999999995</v>
      </c>
      <c r="T45" s="7">
        <f t="shared" si="2"/>
        <v>13.237499999999997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2:32" x14ac:dyDescent="0.25">
      <c r="B46" s="3">
        <v>37</v>
      </c>
      <c r="C46" s="3" t="s">
        <v>84</v>
      </c>
      <c r="D46" s="2" t="s">
        <v>85</v>
      </c>
      <c r="E46" s="3" t="s">
        <v>14</v>
      </c>
      <c r="F46" s="3" t="s">
        <v>15</v>
      </c>
      <c r="G46" s="3">
        <v>15</v>
      </c>
      <c r="H46" s="3">
        <v>11</v>
      </c>
      <c r="I46" s="3">
        <v>9</v>
      </c>
      <c r="J46" s="6">
        <f t="shared" si="0"/>
        <v>8.1666666666666661</v>
      </c>
      <c r="K46" s="3">
        <v>19</v>
      </c>
      <c r="L46" s="3">
        <v>17</v>
      </c>
      <c r="M46" s="3">
        <v>17</v>
      </c>
      <c r="N46" s="3">
        <v>18</v>
      </c>
      <c r="O46" s="3">
        <v>16</v>
      </c>
      <c r="P46" s="3">
        <v>14</v>
      </c>
      <c r="Q46" s="3">
        <v>17</v>
      </c>
      <c r="R46" s="3">
        <v>14</v>
      </c>
      <c r="S46" s="6">
        <f t="shared" si="1"/>
        <v>4.95</v>
      </c>
      <c r="T46" s="7">
        <f t="shared" si="2"/>
        <v>13.116666666666667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x14ac:dyDescent="0.25">
      <c r="B47" s="3">
        <v>38</v>
      </c>
      <c r="C47" s="3" t="s">
        <v>86</v>
      </c>
      <c r="D47" s="2" t="s">
        <v>87</v>
      </c>
      <c r="E47" s="3" t="s">
        <v>24</v>
      </c>
      <c r="F47" s="3" t="s">
        <v>15</v>
      </c>
      <c r="G47" s="3">
        <v>15</v>
      </c>
      <c r="H47" s="3">
        <v>13</v>
      </c>
      <c r="I47" s="3">
        <v>9</v>
      </c>
      <c r="J47" s="6">
        <f t="shared" si="0"/>
        <v>8.6333333333333329</v>
      </c>
      <c r="K47" s="3">
        <v>15</v>
      </c>
      <c r="L47" s="3"/>
      <c r="M47" s="3">
        <v>14</v>
      </c>
      <c r="N47" s="3">
        <v>17</v>
      </c>
      <c r="O47" s="3">
        <v>18</v>
      </c>
      <c r="P47" s="3">
        <v>14</v>
      </c>
      <c r="Q47" s="3">
        <v>16</v>
      </c>
      <c r="R47" s="3">
        <v>14</v>
      </c>
      <c r="S47" s="6">
        <f t="shared" si="1"/>
        <v>4.05</v>
      </c>
      <c r="T47" s="7">
        <f t="shared" si="2"/>
        <v>12.683333333333334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2:32" x14ac:dyDescent="0.25">
      <c r="B48" s="3">
        <v>39</v>
      </c>
      <c r="C48" s="3" t="s">
        <v>88</v>
      </c>
      <c r="D48" s="2" t="s">
        <v>89</v>
      </c>
      <c r="E48" s="3" t="s">
        <v>24</v>
      </c>
      <c r="F48" s="3" t="s">
        <v>15</v>
      </c>
      <c r="G48" s="3">
        <v>11</v>
      </c>
      <c r="H48" s="3">
        <v>12</v>
      </c>
      <c r="I48" s="3">
        <v>12</v>
      </c>
      <c r="J48" s="6">
        <f t="shared" si="0"/>
        <v>8.1666666666666661</v>
      </c>
      <c r="K48" s="3">
        <v>17</v>
      </c>
      <c r="L48" s="3">
        <v>16</v>
      </c>
      <c r="M48" s="3">
        <v>17</v>
      </c>
      <c r="N48" s="3">
        <v>18</v>
      </c>
      <c r="O48" s="3">
        <v>16</v>
      </c>
      <c r="P48" s="3"/>
      <c r="Q48" s="3">
        <v>18</v>
      </c>
      <c r="R48" s="3"/>
      <c r="S48" s="6">
        <f t="shared" si="1"/>
        <v>3.8249999999999997</v>
      </c>
      <c r="T48" s="7">
        <f t="shared" si="2"/>
        <v>11.991666666666665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:32" x14ac:dyDescent="0.25">
      <c r="B49" s="3">
        <v>40</v>
      </c>
      <c r="C49" s="3" t="s">
        <v>90</v>
      </c>
      <c r="D49" s="2" t="s">
        <v>91</v>
      </c>
      <c r="E49" s="3" t="s">
        <v>14</v>
      </c>
      <c r="F49" s="3" t="s">
        <v>15</v>
      </c>
      <c r="G49" s="3">
        <v>13</v>
      </c>
      <c r="H49" s="3">
        <v>14</v>
      </c>
      <c r="I49" s="3">
        <v>11</v>
      </c>
      <c r="J49" s="6">
        <f t="shared" si="0"/>
        <v>8.8666666666666654</v>
      </c>
      <c r="K49" s="3">
        <v>14</v>
      </c>
      <c r="L49" s="3">
        <v>17</v>
      </c>
      <c r="M49" s="3">
        <v>17</v>
      </c>
      <c r="N49" s="3">
        <v>17</v>
      </c>
      <c r="O49" s="3">
        <v>15</v>
      </c>
      <c r="P49" s="3">
        <v>18</v>
      </c>
      <c r="Q49" s="3">
        <v>18</v>
      </c>
      <c r="R49" s="3">
        <v>14</v>
      </c>
      <c r="S49" s="6">
        <f t="shared" si="1"/>
        <v>4.875</v>
      </c>
      <c r="T49" s="7">
        <f t="shared" si="2"/>
        <v>13.741666666666665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2:32" x14ac:dyDescent="0.25">
      <c r="B50" s="3">
        <v>41</v>
      </c>
      <c r="C50" s="3" t="s">
        <v>92</v>
      </c>
      <c r="D50" s="2" t="s">
        <v>93</v>
      </c>
      <c r="E50" s="3" t="s">
        <v>14</v>
      </c>
      <c r="F50" s="3" t="s">
        <v>15</v>
      </c>
      <c r="G50" s="3">
        <v>17</v>
      </c>
      <c r="H50" s="3"/>
      <c r="I50" s="3">
        <v>13</v>
      </c>
      <c r="J50" s="6">
        <f t="shared" si="0"/>
        <v>7</v>
      </c>
      <c r="K50" s="3">
        <v>18</v>
      </c>
      <c r="L50" s="3">
        <v>12</v>
      </c>
      <c r="M50" s="3">
        <v>18</v>
      </c>
      <c r="N50" s="3">
        <v>0</v>
      </c>
      <c r="O50" s="3">
        <v>18</v>
      </c>
      <c r="P50" s="3">
        <v>16</v>
      </c>
      <c r="Q50" s="3">
        <v>18</v>
      </c>
      <c r="R50" s="3">
        <v>19</v>
      </c>
      <c r="S50" s="6">
        <f t="shared" si="1"/>
        <v>4.4624999999999995</v>
      </c>
      <c r="T50" s="7">
        <f t="shared" si="2"/>
        <v>11.462499999999999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2:32" x14ac:dyDescent="0.25">
      <c r="B51" s="3">
        <v>42</v>
      </c>
      <c r="C51" s="3" t="s">
        <v>94</v>
      </c>
      <c r="D51" s="2" t="s">
        <v>95</v>
      </c>
      <c r="E51" s="3" t="s">
        <v>24</v>
      </c>
      <c r="F51" s="3" t="s">
        <v>15</v>
      </c>
      <c r="G51" s="3">
        <v>17</v>
      </c>
      <c r="H51" s="3">
        <v>12</v>
      </c>
      <c r="I51" s="3"/>
      <c r="J51" s="6">
        <f t="shared" si="0"/>
        <v>6.7666666666666657</v>
      </c>
      <c r="K51" s="3"/>
      <c r="L51" s="3"/>
      <c r="M51" s="3">
        <v>14</v>
      </c>
      <c r="N51" s="3"/>
      <c r="O51" s="3">
        <v>17</v>
      </c>
      <c r="P51" s="3">
        <v>19</v>
      </c>
      <c r="Q51" s="3">
        <v>17</v>
      </c>
      <c r="R51" s="3">
        <v>20</v>
      </c>
      <c r="S51" s="6">
        <f t="shared" si="1"/>
        <v>3.2624999999999997</v>
      </c>
      <c r="T51" s="7">
        <f t="shared" si="2"/>
        <v>10.029166666666665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2:32" x14ac:dyDescent="0.25">
      <c r="B52" s="3">
        <v>43</v>
      </c>
      <c r="C52" s="3" t="s">
        <v>96</v>
      </c>
      <c r="D52" s="2" t="s">
        <v>97</v>
      </c>
      <c r="E52" s="3" t="s">
        <v>24</v>
      </c>
      <c r="F52" s="3" t="s">
        <v>15</v>
      </c>
      <c r="G52" s="3">
        <v>11</v>
      </c>
      <c r="H52" s="3">
        <v>18</v>
      </c>
      <c r="I52" s="3">
        <v>11</v>
      </c>
      <c r="J52" s="6">
        <f t="shared" si="0"/>
        <v>9.3333333333333339</v>
      </c>
      <c r="K52" s="3">
        <v>16</v>
      </c>
      <c r="L52" s="3">
        <v>16</v>
      </c>
      <c r="M52" s="3">
        <v>17</v>
      </c>
      <c r="N52" s="3">
        <v>17</v>
      </c>
      <c r="O52" s="3">
        <v>18</v>
      </c>
      <c r="P52" s="3"/>
      <c r="Q52" s="3">
        <v>18</v>
      </c>
      <c r="R52" s="3">
        <v>18</v>
      </c>
      <c r="S52" s="6">
        <f t="shared" si="1"/>
        <v>4.5</v>
      </c>
      <c r="T52" s="7">
        <f t="shared" si="2"/>
        <v>13.833333333333334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2:32" x14ac:dyDescent="0.25">
      <c r="B53" s="3">
        <v>44</v>
      </c>
      <c r="C53" s="3" t="s">
        <v>98</v>
      </c>
      <c r="D53" s="2" t="s">
        <v>99</v>
      </c>
      <c r="E53" s="3" t="s">
        <v>14</v>
      </c>
      <c r="F53" s="3" t="s">
        <v>15</v>
      </c>
      <c r="G53" s="3"/>
      <c r="H53" s="3"/>
      <c r="I53" s="3"/>
      <c r="J53" s="6">
        <f t="shared" si="0"/>
        <v>0</v>
      </c>
      <c r="K53" s="3"/>
      <c r="L53" s="3"/>
      <c r="M53" s="3"/>
      <c r="N53" s="3"/>
      <c r="O53" s="3"/>
      <c r="P53" s="3"/>
      <c r="Q53" s="3"/>
      <c r="R53" s="3"/>
      <c r="S53" s="6">
        <f t="shared" si="1"/>
        <v>0</v>
      </c>
      <c r="T53" s="7">
        <f t="shared" si="2"/>
        <v>0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2:32" x14ac:dyDescent="0.25">
      <c r="B54" s="3">
        <v>45</v>
      </c>
      <c r="C54" s="3" t="s">
        <v>100</v>
      </c>
      <c r="D54" s="2" t="s">
        <v>101</v>
      </c>
      <c r="E54" s="3" t="s">
        <v>24</v>
      </c>
      <c r="F54" s="3" t="s">
        <v>15</v>
      </c>
      <c r="G54" s="3">
        <v>12</v>
      </c>
      <c r="H54" s="3">
        <v>16</v>
      </c>
      <c r="I54" s="3">
        <v>16</v>
      </c>
      <c r="J54" s="6">
        <f t="shared" si="0"/>
        <v>10.266666666666666</v>
      </c>
      <c r="K54" s="3">
        <v>16</v>
      </c>
      <c r="L54" s="3">
        <v>17</v>
      </c>
      <c r="M54" s="3">
        <v>16</v>
      </c>
      <c r="N54" s="3"/>
      <c r="O54" s="3">
        <v>0</v>
      </c>
      <c r="P54" s="3"/>
      <c r="Q54" s="3">
        <v>16</v>
      </c>
      <c r="R54" s="3">
        <v>16</v>
      </c>
      <c r="S54" s="6">
        <f t="shared" si="1"/>
        <v>3.0375000000000001</v>
      </c>
      <c r="T54" s="7">
        <f t="shared" si="2"/>
        <v>13.304166666666665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2:32" x14ac:dyDescent="0.25">
      <c r="B55" s="3">
        <v>46</v>
      </c>
      <c r="C55" s="3" t="s">
        <v>102</v>
      </c>
      <c r="D55" s="2" t="s">
        <v>103</v>
      </c>
      <c r="E55" s="3" t="s">
        <v>24</v>
      </c>
      <c r="F55" s="3" t="s">
        <v>15</v>
      </c>
      <c r="G55" s="3">
        <v>15</v>
      </c>
      <c r="H55" s="3">
        <v>15</v>
      </c>
      <c r="I55" s="3">
        <v>12</v>
      </c>
      <c r="J55" s="6">
        <f t="shared" si="0"/>
        <v>9.7999999999999989</v>
      </c>
      <c r="K55" s="3">
        <v>14</v>
      </c>
      <c r="L55" s="3">
        <v>17</v>
      </c>
      <c r="M55" s="3">
        <v>17</v>
      </c>
      <c r="N55" s="3">
        <v>17</v>
      </c>
      <c r="O55" s="3">
        <v>15</v>
      </c>
      <c r="P55" s="3">
        <v>18</v>
      </c>
      <c r="Q55" s="3">
        <v>18</v>
      </c>
      <c r="R55" s="3">
        <v>14</v>
      </c>
      <c r="S55" s="6">
        <f t="shared" si="1"/>
        <v>4.875</v>
      </c>
      <c r="T55" s="7">
        <f t="shared" si="2"/>
        <v>14.674999999999999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2:32" x14ac:dyDescent="0.25">
      <c r="B56" s="3">
        <v>47</v>
      </c>
      <c r="C56" s="3" t="s">
        <v>104</v>
      </c>
      <c r="D56" s="2" t="s">
        <v>105</v>
      </c>
      <c r="E56" s="3" t="s">
        <v>24</v>
      </c>
      <c r="F56" s="3" t="s">
        <v>15</v>
      </c>
      <c r="G56" s="3">
        <v>14</v>
      </c>
      <c r="H56" s="3">
        <v>16</v>
      </c>
      <c r="I56" s="3">
        <v>10</v>
      </c>
      <c r="J56" s="6">
        <f t="shared" si="0"/>
        <v>9.3333333333333339</v>
      </c>
      <c r="K56" s="3">
        <v>18</v>
      </c>
      <c r="L56" s="3">
        <v>12</v>
      </c>
      <c r="M56" s="3">
        <v>18</v>
      </c>
      <c r="N56" s="3">
        <v>0</v>
      </c>
      <c r="O56" s="3">
        <v>18</v>
      </c>
      <c r="P56" s="3">
        <v>16</v>
      </c>
      <c r="Q56" s="3">
        <v>18</v>
      </c>
      <c r="R56" s="3">
        <v>19</v>
      </c>
      <c r="S56" s="6">
        <f t="shared" si="1"/>
        <v>4.4624999999999995</v>
      </c>
      <c r="T56" s="7">
        <f t="shared" si="2"/>
        <v>13.795833333333334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2:32" x14ac:dyDescent="0.25">
      <c r="B57" s="3" t="s">
        <v>108</v>
      </c>
      <c r="C57" s="3" t="s">
        <v>110</v>
      </c>
      <c r="D57" s="4" t="s">
        <v>107</v>
      </c>
      <c r="E57" s="5" t="s">
        <v>108</v>
      </c>
      <c r="F57" s="5" t="s">
        <v>108</v>
      </c>
      <c r="G57" s="3">
        <v>14</v>
      </c>
      <c r="H57" s="3">
        <v>13</v>
      </c>
      <c r="I57" s="3">
        <v>12</v>
      </c>
      <c r="J57" s="6">
        <f t="shared" si="0"/>
        <v>9.1</v>
      </c>
      <c r="K57" s="3">
        <v>16</v>
      </c>
      <c r="L57" s="3">
        <v>17</v>
      </c>
      <c r="M57" s="3">
        <v>16</v>
      </c>
      <c r="N57" s="3"/>
      <c r="O57" s="3">
        <v>0</v>
      </c>
      <c r="P57" s="3"/>
      <c r="Q57" s="3">
        <v>16</v>
      </c>
      <c r="R57" s="3">
        <v>16</v>
      </c>
      <c r="S57" s="6">
        <f t="shared" si="1"/>
        <v>3.0375000000000001</v>
      </c>
      <c r="T57" s="7">
        <f t="shared" si="2"/>
        <v>12.137499999999999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2:32" x14ac:dyDescent="0.25">
      <c r="B58" s="3" t="s">
        <v>108</v>
      </c>
      <c r="C58" s="3" t="s">
        <v>111</v>
      </c>
      <c r="D58" s="4" t="s">
        <v>109</v>
      </c>
      <c r="E58" s="5" t="s">
        <v>108</v>
      </c>
      <c r="F58" s="5" t="s">
        <v>108</v>
      </c>
      <c r="G58" s="3">
        <v>18</v>
      </c>
      <c r="H58" s="3">
        <v>12</v>
      </c>
      <c r="I58" s="3">
        <v>14</v>
      </c>
      <c r="J58" s="6">
        <f t="shared" si="0"/>
        <v>10.266666666666666</v>
      </c>
      <c r="K58" s="3">
        <v>16</v>
      </c>
      <c r="L58" s="3">
        <v>17</v>
      </c>
      <c r="M58" s="3">
        <v>16</v>
      </c>
      <c r="N58" s="3"/>
      <c r="O58" s="3">
        <v>18</v>
      </c>
      <c r="P58" s="3"/>
      <c r="Q58" s="3">
        <v>16</v>
      </c>
      <c r="R58" s="3">
        <v>16</v>
      </c>
      <c r="S58" s="6">
        <f t="shared" si="1"/>
        <v>3.7124999999999999</v>
      </c>
      <c r="T58" s="7">
        <f t="shared" si="2"/>
        <v>13.979166666666666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Tinto</dc:creator>
  <cp:lastModifiedBy>Jose Tinto</cp:lastModifiedBy>
  <dcterms:created xsi:type="dcterms:W3CDTF">2013-10-27T17:57:59Z</dcterms:created>
  <dcterms:modified xsi:type="dcterms:W3CDTF">2014-01-09T02:14:42Z</dcterms:modified>
</cp:coreProperties>
</file>