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560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28" i="1"/>
  <c r="O68"/>
  <c r="O29"/>
  <c r="H13" l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N13"/>
  <c r="N14"/>
  <c r="N15"/>
  <c r="N16"/>
  <c r="N17"/>
  <c r="N18"/>
  <c r="N19"/>
  <c r="N20"/>
  <c r="N21"/>
  <c r="N22"/>
  <c r="N23"/>
  <c r="N24"/>
  <c r="N25"/>
  <c r="N26"/>
  <c r="N27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12"/>
  <c r="L12"/>
  <c r="H12"/>
  <c r="O78" l="1"/>
  <c r="O76"/>
  <c r="O74"/>
  <c r="O72"/>
  <c r="O70"/>
  <c r="O66"/>
  <c r="O64"/>
  <c r="O62"/>
  <c r="O60"/>
  <c r="O58"/>
  <c r="O56"/>
  <c r="O54"/>
  <c r="O52"/>
  <c r="O50"/>
  <c r="O48"/>
  <c r="O46"/>
  <c r="O44"/>
  <c r="O42"/>
  <c r="O40"/>
  <c r="O38"/>
  <c r="O36"/>
  <c r="O34"/>
  <c r="O32"/>
  <c r="O30"/>
  <c r="O28"/>
  <c r="O26"/>
  <c r="O24"/>
  <c r="O22"/>
  <c r="O20"/>
  <c r="O18"/>
  <c r="O16"/>
  <c r="O14"/>
  <c r="O12"/>
  <c r="O77"/>
  <c r="O75"/>
  <c r="O73"/>
  <c r="O71"/>
  <c r="O69"/>
  <c r="O67"/>
  <c r="O65"/>
  <c r="O63"/>
  <c r="O61"/>
  <c r="O59"/>
  <c r="O55"/>
  <c r="O53"/>
  <c r="O51"/>
  <c r="O49"/>
  <c r="O47"/>
  <c r="O45"/>
  <c r="O43"/>
  <c r="O41"/>
  <c r="O39"/>
  <c r="O37"/>
  <c r="O35"/>
  <c r="O33"/>
  <c r="O31"/>
  <c r="O27"/>
  <c r="O25"/>
  <c r="O21"/>
  <c r="O19"/>
  <c r="O17"/>
  <c r="O15"/>
  <c r="O13"/>
  <c r="O23"/>
</calcChain>
</file>

<file path=xl/sharedStrings.xml><?xml version="1.0" encoding="utf-8"?>
<sst xmlns="http://schemas.openxmlformats.org/spreadsheetml/2006/main" count="218" uniqueCount="148">
  <si>
    <t>Cédula</t>
  </si>
  <si>
    <t>TINTO, JOSE ANTONIO</t>
  </si>
  <si>
    <t>5013 -FUNDAMENTO DE MERCADOTECNIA</t>
  </si>
  <si>
    <t>Nombre</t>
  </si>
  <si>
    <t>Carrera</t>
  </si>
  <si>
    <t>V019487482</t>
  </si>
  <si>
    <t>AGUZZI RAIMUNDO , FLAVIÉ YENÍ</t>
  </si>
  <si>
    <t>Administración</t>
  </si>
  <si>
    <t>V019997572</t>
  </si>
  <si>
    <t>ALBARRAN MUÑOZ , BETZABETH</t>
  </si>
  <si>
    <t>Contaduría</t>
  </si>
  <si>
    <t>V018966824</t>
  </si>
  <si>
    <t>ALMEIDA GONZALEZ , IVAN ERNESTO</t>
  </si>
  <si>
    <t>Economía</t>
  </si>
  <si>
    <t>V020218911</t>
  </si>
  <si>
    <t>ANDRADE GUTIERREZ , YEFRY DANIEL</t>
  </si>
  <si>
    <t>V017895710</t>
  </si>
  <si>
    <t>APOLINAR JEAN C.</t>
  </si>
  <si>
    <t>V018966971</t>
  </si>
  <si>
    <t>ARAQUE VARGAS , KARELIS KATIUSKA</t>
  </si>
  <si>
    <t>V018308230</t>
  </si>
  <si>
    <t>AVENDAÑO SULBARÁN, KARINA VANESSA</t>
  </si>
  <si>
    <t>V016933195</t>
  </si>
  <si>
    <t>AVILA OVALLES , ARMENIA</t>
  </si>
  <si>
    <t>V019593160</t>
  </si>
  <si>
    <t>BECERRA CARRILLO , CAROLINA GABRIELA</t>
  </si>
  <si>
    <t>V019577096</t>
  </si>
  <si>
    <t>CÁCERES DURÁN , JOSBBER MIGUEL</t>
  </si>
  <si>
    <t>V018620286</t>
  </si>
  <si>
    <t>CAMACHO MUÑOZ , PABLO EDUARDO</t>
  </si>
  <si>
    <t>V019592635</t>
  </si>
  <si>
    <t>CEPEDA GÓMEZ CARLOS ENRIQUE</t>
  </si>
  <si>
    <t>V020396578</t>
  </si>
  <si>
    <t>CESPEDES ROMERO , FABIAN CAMILO</t>
  </si>
  <si>
    <t>V013525785</t>
  </si>
  <si>
    <t>CONTRERAS RANGEL , ROSARIO DEL CARMEN</t>
  </si>
  <si>
    <t>V013013123</t>
  </si>
  <si>
    <t>DÁVILA RONDÓN , MARÍA AUXILIADORA</t>
  </si>
  <si>
    <t>V017521959</t>
  </si>
  <si>
    <t>DUGARTE ROJAS , MARCO AURELIO</t>
  </si>
  <si>
    <t>V015031246</t>
  </si>
  <si>
    <t>ELBAROUKI GUTIERREZ , JOHANNA MARIZAID</t>
  </si>
  <si>
    <t>V017239313</t>
  </si>
  <si>
    <t>ESCALANTE VILLAMIZAR , FRESIA ALEJANDRIN</t>
  </si>
  <si>
    <t>V023499657</t>
  </si>
  <si>
    <t>FALCÓN MÁRQUEZ , LEIDI ANDREINA</t>
  </si>
  <si>
    <t>V020218695</t>
  </si>
  <si>
    <t>GARCIA MARTINEZ , CARMEN ALICIA</t>
  </si>
  <si>
    <t>V011960808</t>
  </si>
  <si>
    <t>GONZALEZ P. ROSALBA C.</t>
  </si>
  <si>
    <t>V018577710</t>
  </si>
  <si>
    <t>GUILLÉN DURÁN , CLEVIS JAVIER</t>
  </si>
  <si>
    <t>V018308461</t>
  </si>
  <si>
    <t>HERNANDEZ ALTUVE , YNGRID JOSEFINA</t>
  </si>
  <si>
    <t>V008032262</t>
  </si>
  <si>
    <t>HERNANDEZ DE ARAUJO , JUDITH COROMOTO</t>
  </si>
  <si>
    <t>V020432979</t>
  </si>
  <si>
    <t>JEREZ SALAZAR , OVIANA CATHERINE</t>
  </si>
  <si>
    <t>V015921189</t>
  </si>
  <si>
    <t>LOZANO CAMACHO VLADIMIR A</t>
  </si>
  <si>
    <t>V018964956</t>
  </si>
  <si>
    <t>MARQUEZ DIAZ , WILMER ALBERTO</t>
  </si>
  <si>
    <t>V017341052</t>
  </si>
  <si>
    <t>MAZZOLA BARRIOS , YADIRA VIRGINIA</t>
  </si>
  <si>
    <t>V020362974</t>
  </si>
  <si>
    <t>MOLINA SÁNCHEZ , KARELY YATZURY</t>
  </si>
  <si>
    <t>V020850619</t>
  </si>
  <si>
    <t>MOLINA CHAVEZ , GENESIS EULIMAR</t>
  </si>
  <si>
    <t>V020433304</t>
  </si>
  <si>
    <t>MOLINA SANCHEZ , DANIELA</t>
  </si>
  <si>
    <t>V017322871</t>
  </si>
  <si>
    <t>MOLINA SERRANO , LUIS MANUEL</t>
  </si>
  <si>
    <t>V019751682</t>
  </si>
  <si>
    <t>MONSALVE RAMIREZ , DAIRELY VERONICA</t>
  </si>
  <si>
    <t>V022664856</t>
  </si>
  <si>
    <t>MUÑOZ RAMÍREZ , FIDEL RAMÓN</t>
  </si>
  <si>
    <t>V018964832</t>
  </si>
  <si>
    <t>NAVA SALAS , KARELIA VANESSA</t>
  </si>
  <si>
    <t>V017895593</t>
  </si>
  <si>
    <t>NAVA GARCÍA , JESÚS ORLANDO</t>
  </si>
  <si>
    <t>V021380042</t>
  </si>
  <si>
    <t>OLIVEROS VARGAS SANDY STYELIKE DEL JESUS</t>
  </si>
  <si>
    <t>V019048006</t>
  </si>
  <si>
    <t>PATIÑO RIVAS , YOHAN ENRIQUE</t>
  </si>
  <si>
    <t>V020197497</t>
  </si>
  <si>
    <t>PEÑA DURAN , JESUS ANTONIO</t>
  </si>
  <si>
    <t>V020200326</t>
  </si>
  <si>
    <t>PEÑA CARRERO , MANUEL ALEJANDRO</t>
  </si>
  <si>
    <t>V019146661</t>
  </si>
  <si>
    <t>PÉREZ OVALLES , ANDRÉS EDUARDO</t>
  </si>
  <si>
    <t>V019895270</t>
  </si>
  <si>
    <t>PEREZ RAMIREZ , PAOLA ANDREINA</t>
  </si>
  <si>
    <t>V018308847</t>
  </si>
  <si>
    <t>PISANI FLORES , LISMARY COROMOTO</t>
  </si>
  <si>
    <t>V020543232</t>
  </si>
  <si>
    <t>QUEVEDO DIANA , ORLANDO ANTONIO</t>
  </si>
  <si>
    <t>V018309926</t>
  </si>
  <si>
    <t>QUINTERO , EMMA GABRIELA</t>
  </si>
  <si>
    <t>V019145767</t>
  </si>
  <si>
    <t>QUINTERO RANGEL , DULCE JHANILEX</t>
  </si>
  <si>
    <t>V017896189</t>
  </si>
  <si>
    <t>RAMIREZ AVENDAÑO , RENZO VLADIMIR</t>
  </si>
  <si>
    <t>V014771662</t>
  </si>
  <si>
    <t>RAMIREZ FERNANDEZ ANAIS PAOLA</t>
  </si>
  <si>
    <t>V015920735</t>
  </si>
  <si>
    <t>RAMIREZ ROMERO , YENNIFER CAROLINA</t>
  </si>
  <si>
    <t>V019848597</t>
  </si>
  <si>
    <t>RAMIREZ RONDON , LUZMAR</t>
  </si>
  <si>
    <t>V019558441</t>
  </si>
  <si>
    <t>RODRIGUEZ MATHEUS ENGEL LUIS</t>
  </si>
  <si>
    <t>V020395187</t>
  </si>
  <si>
    <t>RONDON GOMEZ , SARAY</t>
  </si>
  <si>
    <t>V021181804</t>
  </si>
  <si>
    <t>ROSATI UZCATEGUI , OSBELY BELSAI</t>
  </si>
  <si>
    <t>V016604201</t>
  </si>
  <si>
    <t>SALAS CONTRERAS , ERICK DANILO</t>
  </si>
  <si>
    <t>V017521710</t>
  </si>
  <si>
    <t>SANCHEZ CONTRERAS , JESSICA DEL VALLE</t>
  </si>
  <si>
    <t>V017129929</t>
  </si>
  <si>
    <t>SÁNCHEZ QUINTERO , FLORIMAR</t>
  </si>
  <si>
    <t>V019319416</t>
  </si>
  <si>
    <t>SANCHEZ SUESCUN , MARIA SOLEDAD</t>
  </si>
  <si>
    <t>V016094422</t>
  </si>
  <si>
    <t>TORO ALTUVE , LILIBETH DEL VALLE</t>
  </si>
  <si>
    <t>V023583081</t>
  </si>
  <si>
    <t>TORRES MARQUINA , MAYELYS KARINA</t>
  </si>
  <si>
    <t>V019778450</t>
  </si>
  <si>
    <t>VARELA CONTRERAS , ROSMARY ANDREINA</t>
  </si>
  <si>
    <t>V019593866</t>
  </si>
  <si>
    <t>VILLAR ESLABA , GABRIEL ANTONIO</t>
  </si>
  <si>
    <t>V017340797</t>
  </si>
  <si>
    <t>VILLASMIL GALINDEZ , YONEL ANDREY</t>
  </si>
  <si>
    <t>V019422875</t>
  </si>
  <si>
    <t>ZAMBRANO BENAVIDES , GIOSELYN ROSSMERY</t>
  </si>
  <si>
    <t>1 examen</t>
  </si>
  <si>
    <t>2 examen</t>
  </si>
  <si>
    <t>3 examen</t>
  </si>
  <si>
    <t>VILLAROEL MOLINA,ORIANA DANIELA</t>
  </si>
  <si>
    <t>V23701719</t>
  </si>
  <si>
    <t>Trabajo producto</t>
  </si>
  <si>
    <t>Resumen pelicula</t>
  </si>
  <si>
    <t>70% acumulado examenes</t>
  </si>
  <si>
    <t>15% acumulado trabajos</t>
  </si>
  <si>
    <t>15% Trabajo producto</t>
  </si>
  <si>
    <t>Analisis candidatos (Focus)</t>
  </si>
  <si>
    <t>Nota definitiva</t>
  </si>
  <si>
    <t>PAI</t>
  </si>
  <si>
    <t>Trabajo etica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</si>
</sst>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2"/>
      <color rgb="FFFFFFFF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A6D2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000000"/>
      </right>
      <top style="thick">
        <color rgb="FFC0C0C0"/>
      </top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3" borderId="0" xfId="0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top"/>
    </xf>
    <xf numFmtId="1" fontId="0" fillId="5" borderId="6" xfId="0" applyNumberFormat="1" applyFill="1" applyBorder="1" applyAlignment="1">
      <alignment horizontal="center" vertical="top"/>
    </xf>
    <xf numFmtId="0" fontId="5" fillId="5" borderId="6" xfId="0" applyFont="1" applyFill="1" applyBorder="1" applyAlignment="1">
      <alignment vertical="top"/>
    </xf>
    <xf numFmtId="0" fontId="6" fillId="5" borderId="6" xfId="0" applyFont="1" applyFill="1" applyBorder="1" applyAlignment="1">
      <alignment horizontal="center" vertical="top"/>
    </xf>
    <xf numFmtId="2" fontId="0" fillId="5" borderId="6" xfId="0" applyNumberFormat="1" applyFill="1" applyBorder="1" applyAlignment="1">
      <alignment horizontal="center" vertical="top"/>
    </xf>
    <xf numFmtId="164" fontId="6" fillId="5" borderId="6" xfId="0" applyNumberFormat="1" applyFont="1" applyFill="1" applyBorder="1" applyAlignment="1">
      <alignment horizontal="center" vertical="top"/>
    </xf>
    <xf numFmtId="0" fontId="6" fillId="6" borderId="6" xfId="0" applyFont="1" applyFill="1" applyBorder="1" applyAlignment="1">
      <alignment horizontal="center" vertical="top"/>
    </xf>
    <xf numFmtId="0" fontId="4" fillId="6" borderId="6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78"/>
  <sheetViews>
    <sheetView tabSelected="1" topLeftCell="J8" workbookViewId="0">
      <selection activeCell="E16" sqref="E16"/>
    </sheetView>
  </sheetViews>
  <sheetFormatPr baseColWidth="10" defaultRowHeight="15"/>
  <cols>
    <col min="1" max="1" width="1.42578125" customWidth="1"/>
    <col min="2" max="2" width="22.28515625" customWidth="1"/>
    <col min="3" max="3" width="51.28515625" customWidth="1"/>
    <col min="4" max="4" width="18.28515625" customWidth="1"/>
    <col min="5" max="5" width="13.5703125" customWidth="1"/>
    <col min="6" max="6" width="11" customWidth="1"/>
    <col min="7" max="7" width="11.85546875" customWidth="1"/>
    <col min="8" max="8" width="28.5703125" customWidth="1"/>
    <col min="9" max="9" width="20.7109375" customWidth="1"/>
    <col min="10" max="10" width="24.7109375" customWidth="1"/>
    <col min="11" max="11" width="16" customWidth="1"/>
    <col min="12" max="12" width="25.28515625" customWidth="1"/>
    <col min="13" max="13" width="14.7109375" customWidth="1"/>
    <col min="14" max="14" width="18.7109375" customWidth="1"/>
  </cols>
  <sheetData>
    <row r="4" spans="2:16" ht="15.75" thickBot="1"/>
    <row r="5" spans="2:16" ht="16.5" thickTop="1">
      <c r="B5" s="13"/>
      <c r="C5" s="13"/>
      <c r="D5" s="14"/>
    </row>
    <row r="6" spans="2:16">
      <c r="B6" s="1"/>
      <c r="C6" s="1"/>
      <c r="D6" s="2"/>
    </row>
    <row r="7" spans="2:16" ht="15.75" thickBot="1">
      <c r="B7" s="3" t="s">
        <v>1</v>
      </c>
      <c r="C7" s="3" t="s">
        <v>2</v>
      </c>
      <c r="D7" s="4"/>
    </row>
    <row r="8" spans="2:16" ht="15.75" thickTop="1"/>
    <row r="9" spans="2:16" ht="15.75" thickBot="1"/>
    <row r="10" spans="2:16" ht="16.5" thickTop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6">
      <c r="B11" s="12" t="s">
        <v>0</v>
      </c>
      <c r="C11" s="12" t="s">
        <v>3</v>
      </c>
      <c r="D11" s="12" t="s">
        <v>4</v>
      </c>
      <c r="E11" s="11" t="s">
        <v>134</v>
      </c>
      <c r="F11" s="11" t="s">
        <v>135</v>
      </c>
      <c r="G11" s="11" t="s">
        <v>136</v>
      </c>
      <c r="H11" s="11" t="s">
        <v>141</v>
      </c>
      <c r="I11" s="11" t="s">
        <v>140</v>
      </c>
      <c r="J11" s="11" t="s">
        <v>144</v>
      </c>
      <c r="K11" s="11" t="s">
        <v>147</v>
      </c>
      <c r="L11" s="11" t="s">
        <v>142</v>
      </c>
      <c r="M11" s="12" t="s">
        <v>139</v>
      </c>
      <c r="N11" s="12" t="s">
        <v>143</v>
      </c>
      <c r="O11" s="12" t="s">
        <v>145</v>
      </c>
      <c r="P11" s="12" t="s">
        <v>145</v>
      </c>
    </row>
    <row r="12" spans="2:16">
      <c r="B12" s="7" t="s">
        <v>5</v>
      </c>
      <c r="C12" s="7" t="s">
        <v>6</v>
      </c>
      <c r="D12" s="7" t="s">
        <v>7</v>
      </c>
      <c r="E12" s="5">
        <v>12</v>
      </c>
      <c r="F12" s="5">
        <v>15</v>
      </c>
      <c r="G12" s="5">
        <v>10</v>
      </c>
      <c r="H12" s="9">
        <f>((E12+F12+G12)/3)*0.7</f>
        <v>8.6333333333333329</v>
      </c>
      <c r="I12" s="6">
        <v>0</v>
      </c>
      <c r="J12" s="6">
        <v>18</v>
      </c>
      <c r="K12" s="5">
        <v>0</v>
      </c>
      <c r="L12" s="9">
        <f>((I12+J12+K12)/3)*0.15</f>
        <v>0.89999999999999991</v>
      </c>
      <c r="M12" s="8">
        <v>16</v>
      </c>
      <c r="N12" s="8">
        <f>M12*0.15</f>
        <v>2.4</v>
      </c>
      <c r="O12" s="10">
        <f t="shared" ref="O12:O76" si="0">H12+L12+N12</f>
        <v>11.933333333333334</v>
      </c>
      <c r="P12" s="8">
        <v>12</v>
      </c>
    </row>
    <row r="13" spans="2:16">
      <c r="B13" s="7" t="s">
        <v>8</v>
      </c>
      <c r="C13" s="7" t="s">
        <v>9</v>
      </c>
      <c r="D13" s="7" t="s">
        <v>10</v>
      </c>
      <c r="E13" s="8">
        <v>14</v>
      </c>
      <c r="F13" s="8">
        <v>17</v>
      </c>
      <c r="G13" s="8">
        <v>11</v>
      </c>
      <c r="H13" s="9">
        <f t="shared" ref="H13:H76" si="1">((E13+F13+G13)/3)*0.7</f>
        <v>9.7999999999999989</v>
      </c>
      <c r="I13" s="6">
        <v>16</v>
      </c>
      <c r="J13" s="6">
        <v>18</v>
      </c>
      <c r="K13" s="8">
        <v>16</v>
      </c>
      <c r="L13" s="9">
        <f t="shared" ref="L13:L76" si="2">((I13+J13+K13)/3)*0.15</f>
        <v>2.5</v>
      </c>
      <c r="M13" s="8">
        <v>17</v>
      </c>
      <c r="N13" s="8">
        <f t="shared" ref="N13:N76" si="3">M13*0.15</f>
        <v>2.5499999999999998</v>
      </c>
      <c r="O13" s="10">
        <f t="shared" si="0"/>
        <v>14.849999999999998</v>
      </c>
      <c r="P13" s="8">
        <v>15</v>
      </c>
    </row>
    <row r="14" spans="2:16" ht="13.5" customHeight="1">
      <c r="B14" s="7" t="s">
        <v>11</v>
      </c>
      <c r="C14" s="7" t="s">
        <v>12</v>
      </c>
      <c r="D14" s="7" t="s">
        <v>13</v>
      </c>
      <c r="E14" s="8">
        <v>16</v>
      </c>
      <c r="F14" s="8">
        <v>11</v>
      </c>
      <c r="G14" s="8">
        <v>15</v>
      </c>
      <c r="H14" s="9">
        <f t="shared" si="1"/>
        <v>9.7999999999999989</v>
      </c>
      <c r="I14" s="6">
        <v>0</v>
      </c>
      <c r="J14" s="6">
        <v>18</v>
      </c>
      <c r="K14" s="8">
        <v>16</v>
      </c>
      <c r="L14" s="9">
        <f t="shared" si="2"/>
        <v>1.7</v>
      </c>
      <c r="M14" s="8">
        <v>16</v>
      </c>
      <c r="N14" s="8">
        <f t="shared" si="3"/>
        <v>2.4</v>
      </c>
      <c r="O14" s="10">
        <f t="shared" si="0"/>
        <v>13.899999999999999</v>
      </c>
      <c r="P14" s="8">
        <v>14</v>
      </c>
    </row>
    <row r="15" spans="2:16">
      <c r="B15" s="7" t="s">
        <v>14</v>
      </c>
      <c r="C15" s="7" t="s">
        <v>15</v>
      </c>
      <c r="D15" s="7" t="s">
        <v>10</v>
      </c>
      <c r="E15" s="8">
        <v>15</v>
      </c>
      <c r="F15" s="8">
        <v>17</v>
      </c>
      <c r="G15" s="8">
        <v>13</v>
      </c>
      <c r="H15" s="9">
        <f t="shared" si="1"/>
        <v>10.5</v>
      </c>
      <c r="I15" s="6">
        <v>16</v>
      </c>
      <c r="J15" s="6">
        <v>18</v>
      </c>
      <c r="K15" s="8">
        <v>16</v>
      </c>
      <c r="L15" s="9">
        <f t="shared" si="2"/>
        <v>2.5</v>
      </c>
      <c r="M15" s="8">
        <v>16</v>
      </c>
      <c r="N15" s="8">
        <f t="shared" si="3"/>
        <v>2.4</v>
      </c>
      <c r="O15" s="10">
        <f t="shared" si="0"/>
        <v>15.4</v>
      </c>
      <c r="P15" s="8">
        <v>16</v>
      </c>
    </row>
    <row r="16" spans="2:16">
      <c r="B16" s="7" t="s">
        <v>16</v>
      </c>
      <c r="C16" s="7" t="s">
        <v>17</v>
      </c>
      <c r="D16" s="7" t="s">
        <v>10</v>
      </c>
      <c r="E16" s="8">
        <v>12</v>
      </c>
      <c r="F16" s="8">
        <v>10</v>
      </c>
      <c r="G16" s="8">
        <v>14</v>
      </c>
      <c r="H16" s="9">
        <f t="shared" si="1"/>
        <v>8.3999999999999986</v>
      </c>
      <c r="I16" s="6">
        <v>16</v>
      </c>
      <c r="J16" s="6">
        <v>18</v>
      </c>
      <c r="K16" s="8">
        <v>0</v>
      </c>
      <c r="L16" s="9">
        <f t="shared" si="2"/>
        <v>1.7</v>
      </c>
      <c r="M16" s="8">
        <v>0</v>
      </c>
      <c r="N16" s="8">
        <f t="shared" si="3"/>
        <v>0</v>
      </c>
      <c r="O16" s="10">
        <f t="shared" si="0"/>
        <v>10.099999999999998</v>
      </c>
      <c r="P16" s="8">
        <v>10</v>
      </c>
    </row>
    <row r="17" spans="2:16">
      <c r="B17" s="7" t="s">
        <v>18</v>
      </c>
      <c r="C17" s="7" t="s">
        <v>19</v>
      </c>
      <c r="D17" s="7" t="s">
        <v>10</v>
      </c>
      <c r="E17" s="8">
        <v>14</v>
      </c>
      <c r="F17" s="8">
        <v>15</v>
      </c>
      <c r="G17" s="8">
        <v>13</v>
      </c>
      <c r="H17" s="9">
        <f t="shared" si="1"/>
        <v>9.7999999999999989</v>
      </c>
      <c r="I17" s="6">
        <v>16</v>
      </c>
      <c r="J17" s="6">
        <v>18</v>
      </c>
      <c r="K17" s="8">
        <v>15</v>
      </c>
      <c r="L17" s="9">
        <f t="shared" si="2"/>
        <v>2.4499999999999997</v>
      </c>
      <c r="M17" s="8">
        <v>17</v>
      </c>
      <c r="N17" s="8">
        <f t="shared" si="3"/>
        <v>2.5499999999999998</v>
      </c>
      <c r="O17" s="10">
        <f t="shared" si="0"/>
        <v>14.799999999999997</v>
      </c>
      <c r="P17" s="8">
        <v>15</v>
      </c>
    </row>
    <row r="18" spans="2:16">
      <c r="B18" s="7" t="s">
        <v>20</v>
      </c>
      <c r="C18" s="7" t="s">
        <v>21</v>
      </c>
      <c r="D18" s="7" t="s">
        <v>7</v>
      </c>
      <c r="E18" s="8">
        <v>15</v>
      </c>
      <c r="F18" s="8">
        <v>19</v>
      </c>
      <c r="G18" s="8">
        <v>16</v>
      </c>
      <c r="H18" s="9">
        <f t="shared" si="1"/>
        <v>11.666666666666666</v>
      </c>
      <c r="I18" s="6">
        <v>16</v>
      </c>
      <c r="J18" s="6">
        <v>18</v>
      </c>
      <c r="K18" s="8">
        <v>17</v>
      </c>
      <c r="L18" s="9">
        <f t="shared" si="2"/>
        <v>2.5499999999999998</v>
      </c>
      <c r="M18" s="8">
        <v>16</v>
      </c>
      <c r="N18" s="8">
        <f t="shared" si="3"/>
        <v>2.4</v>
      </c>
      <c r="O18" s="10">
        <f t="shared" si="0"/>
        <v>16.616666666666664</v>
      </c>
      <c r="P18" s="8">
        <v>17</v>
      </c>
    </row>
    <row r="19" spans="2:16">
      <c r="B19" s="7" t="s">
        <v>22</v>
      </c>
      <c r="C19" s="7" t="s">
        <v>23</v>
      </c>
      <c r="D19" s="7" t="s">
        <v>7</v>
      </c>
      <c r="E19" s="8">
        <v>14</v>
      </c>
      <c r="F19" s="8">
        <v>17</v>
      </c>
      <c r="G19" s="8">
        <v>14</v>
      </c>
      <c r="H19" s="9">
        <f t="shared" si="1"/>
        <v>10.5</v>
      </c>
      <c r="I19" s="6">
        <v>0</v>
      </c>
      <c r="J19" s="6">
        <v>18</v>
      </c>
      <c r="K19" s="8">
        <v>18</v>
      </c>
      <c r="L19" s="9">
        <f t="shared" si="2"/>
        <v>1.7999999999999998</v>
      </c>
      <c r="M19" s="8">
        <v>14</v>
      </c>
      <c r="N19" s="8">
        <f t="shared" si="3"/>
        <v>2.1</v>
      </c>
      <c r="O19" s="10">
        <f t="shared" si="0"/>
        <v>14.4</v>
      </c>
      <c r="P19" s="8">
        <v>15</v>
      </c>
    </row>
    <row r="20" spans="2:16">
      <c r="B20" s="7" t="s">
        <v>24</v>
      </c>
      <c r="C20" s="7" t="s">
        <v>25</v>
      </c>
      <c r="D20" s="7" t="s">
        <v>10</v>
      </c>
      <c r="E20" s="8">
        <v>17</v>
      </c>
      <c r="F20" s="8">
        <v>11</v>
      </c>
      <c r="G20" s="8">
        <v>9</v>
      </c>
      <c r="H20" s="9">
        <f t="shared" si="1"/>
        <v>8.6333333333333329</v>
      </c>
      <c r="I20" s="6">
        <v>16</v>
      </c>
      <c r="J20" s="6">
        <v>18</v>
      </c>
      <c r="K20" s="8">
        <v>14</v>
      </c>
      <c r="L20" s="9">
        <f t="shared" si="2"/>
        <v>2.4</v>
      </c>
      <c r="M20" s="8">
        <v>16</v>
      </c>
      <c r="N20" s="8">
        <f t="shared" si="3"/>
        <v>2.4</v>
      </c>
      <c r="O20" s="10">
        <f t="shared" si="0"/>
        <v>13.433333333333334</v>
      </c>
      <c r="P20" s="8">
        <v>14</v>
      </c>
    </row>
    <row r="21" spans="2:16" ht="15.75" customHeight="1">
      <c r="B21" s="7" t="s">
        <v>26</v>
      </c>
      <c r="C21" s="7" t="s">
        <v>27</v>
      </c>
      <c r="D21" s="7" t="s">
        <v>10</v>
      </c>
      <c r="E21" s="8">
        <v>13</v>
      </c>
      <c r="F21" s="8">
        <v>14</v>
      </c>
      <c r="G21" s="8">
        <v>15</v>
      </c>
      <c r="H21" s="9">
        <f t="shared" si="1"/>
        <v>9.7999999999999989</v>
      </c>
      <c r="I21" s="6">
        <v>16</v>
      </c>
      <c r="J21" s="6">
        <v>18</v>
      </c>
      <c r="K21" s="8">
        <v>14</v>
      </c>
      <c r="L21" s="9">
        <f t="shared" si="2"/>
        <v>2.4</v>
      </c>
      <c r="M21" s="8">
        <v>15</v>
      </c>
      <c r="N21" s="8">
        <f t="shared" si="3"/>
        <v>2.25</v>
      </c>
      <c r="O21" s="10">
        <f t="shared" si="0"/>
        <v>14.45</v>
      </c>
      <c r="P21" s="8">
        <v>15</v>
      </c>
    </row>
    <row r="22" spans="2:16">
      <c r="B22" s="7" t="s">
        <v>28</v>
      </c>
      <c r="C22" s="7" t="s">
        <v>29</v>
      </c>
      <c r="D22" s="7" t="s">
        <v>13</v>
      </c>
      <c r="E22" s="8">
        <v>16</v>
      </c>
      <c r="F22" s="8">
        <v>8</v>
      </c>
      <c r="G22" s="8">
        <v>12</v>
      </c>
      <c r="H22" s="9">
        <f t="shared" si="1"/>
        <v>8.3999999999999986</v>
      </c>
      <c r="I22" s="6">
        <v>16</v>
      </c>
      <c r="J22" s="6">
        <v>18</v>
      </c>
      <c r="K22" s="8">
        <v>16</v>
      </c>
      <c r="L22" s="9">
        <f t="shared" si="2"/>
        <v>2.5</v>
      </c>
      <c r="M22" s="8">
        <v>13</v>
      </c>
      <c r="N22" s="8">
        <f t="shared" si="3"/>
        <v>1.95</v>
      </c>
      <c r="O22" s="10">
        <f t="shared" si="0"/>
        <v>12.849999999999998</v>
      </c>
      <c r="P22" s="8">
        <v>13</v>
      </c>
    </row>
    <row r="23" spans="2:16">
      <c r="B23" s="7" t="s">
        <v>30</v>
      </c>
      <c r="C23" s="7" t="s">
        <v>31</v>
      </c>
      <c r="D23" s="7" t="s">
        <v>7</v>
      </c>
      <c r="E23" s="8">
        <v>17</v>
      </c>
      <c r="F23" s="8">
        <v>16</v>
      </c>
      <c r="G23" s="8">
        <v>14</v>
      </c>
      <c r="H23" s="9">
        <f t="shared" si="1"/>
        <v>10.966666666666665</v>
      </c>
      <c r="I23" s="6">
        <v>16</v>
      </c>
      <c r="J23" s="6">
        <v>18</v>
      </c>
      <c r="K23" s="8">
        <v>19</v>
      </c>
      <c r="L23" s="9">
        <f t="shared" si="2"/>
        <v>2.65</v>
      </c>
      <c r="M23" s="8">
        <v>19</v>
      </c>
      <c r="N23" s="8">
        <f t="shared" si="3"/>
        <v>2.85</v>
      </c>
      <c r="O23" s="10">
        <f t="shared" si="0"/>
        <v>16.466666666666665</v>
      </c>
      <c r="P23" s="8">
        <v>17</v>
      </c>
    </row>
    <row r="24" spans="2:16">
      <c r="B24" s="7" t="s">
        <v>32</v>
      </c>
      <c r="C24" s="7" t="s">
        <v>33</v>
      </c>
      <c r="D24" s="7" t="s">
        <v>7</v>
      </c>
      <c r="E24" s="8">
        <v>13</v>
      </c>
      <c r="F24" s="8">
        <v>13</v>
      </c>
      <c r="G24" s="8">
        <v>9</v>
      </c>
      <c r="H24" s="9">
        <f t="shared" si="1"/>
        <v>8.1666666666666661</v>
      </c>
      <c r="I24" s="6">
        <v>0</v>
      </c>
      <c r="J24" s="6">
        <v>0</v>
      </c>
      <c r="K24" s="8">
        <v>16</v>
      </c>
      <c r="L24" s="9">
        <f t="shared" si="2"/>
        <v>0.79999999999999993</v>
      </c>
      <c r="M24" s="8">
        <v>15</v>
      </c>
      <c r="N24" s="8">
        <f t="shared" si="3"/>
        <v>2.25</v>
      </c>
      <c r="O24" s="10">
        <f t="shared" si="0"/>
        <v>11.216666666666667</v>
      </c>
      <c r="P24" s="8">
        <v>11</v>
      </c>
    </row>
    <row r="25" spans="2:16">
      <c r="B25" s="7" t="s">
        <v>34</v>
      </c>
      <c r="C25" s="7" t="s">
        <v>35</v>
      </c>
      <c r="D25" s="7" t="s">
        <v>7</v>
      </c>
      <c r="E25" s="8">
        <v>0</v>
      </c>
      <c r="F25" s="8">
        <v>0</v>
      </c>
      <c r="G25" s="8">
        <v>0</v>
      </c>
      <c r="H25" s="9">
        <f t="shared" si="1"/>
        <v>0</v>
      </c>
      <c r="I25" s="6">
        <v>0</v>
      </c>
      <c r="J25" s="6">
        <v>0</v>
      </c>
      <c r="K25" s="8">
        <v>0</v>
      </c>
      <c r="L25" s="9">
        <f t="shared" si="2"/>
        <v>0</v>
      </c>
      <c r="M25" s="8">
        <v>0</v>
      </c>
      <c r="N25" s="8">
        <f t="shared" si="3"/>
        <v>0</v>
      </c>
      <c r="O25" s="10">
        <f t="shared" si="0"/>
        <v>0</v>
      </c>
      <c r="P25" s="8">
        <v>0</v>
      </c>
    </row>
    <row r="26" spans="2:16">
      <c r="B26" s="7" t="s">
        <v>36</v>
      </c>
      <c r="C26" s="7" t="s">
        <v>37</v>
      </c>
      <c r="D26" s="7" t="s">
        <v>10</v>
      </c>
      <c r="E26" s="8">
        <v>16</v>
      </c>
      <c r="F26" s="8">
        <v>16</v>
      </c>
      <c r="G26" s="8">
        <v>14</v>
      </c>
      <c r="H26" s="9">
        <f t="shared" si="1"/>
        <v>10.733333333333333</v>
      </c>
      <c r="I26" s="6">
        <v>0</v>
      </c>
      <c r="J26" s="6">
        <v>18</v>
      </c>
      <c r="K26" s="8">
        <v>16</v>
      </c>
      <c r="L26" s="9">
        <f t="shared" si="2"/>
        <v>1.7</v>
      </c>
      <c r="M26" s="8">
        <v>16</v>
      </c>
      <c r="N26" s="8">
        <f t="shared" si="3"/>
        <v>2.4</v>
      </c>
      <c r="O26" s="10">
        <f t="shared" si="0"/>
        <v>14.833333333333332</v>
      </c>
      <c r="P26" s="8">
        <v>15</v>
      </c>
    </row>
    <row r="27" spans="2:16">
      <c r="B27" s="7" t="s">
        <v>38</v>
      </c>
      <c r="C27" s="7" t="s">
        <v>39</v>
      </c>
      <c r="D27" s="7" t="s">
        <v>7</v>
      </c>
      <c r="E27" s="8">
        <v>16</v>
      </c>
      <c r="F27" s="8">
        <v>14</v>
      </c>
      <c r="G27" s="8">
        <v>13</v>
      </c>
      <c r="H27" s="9">
        <f t="shared" si="1"/>
        <v>10.033333333333333</v>
      </c>
      <c r="I27" s="6">
        <v>16</v>
      </c>
      <c r="J27" s="6">
        <v>18</v>
      </c>
      <c r="K27" s="8">
        <v>16</v>
      </c>
      <c r="L27" s="9">
        <f t="shared" si="2"/>
        <v>2.5</v>
      </c>
      <c r="M27" s="8">
        <v>16</v>
      </c>
      <c r="N27" s="8">
        <f t="shared" si="3"/>
        <v>2.4</v>
      </c>
      <c r="O27" s="10">
        <f t="shared" si="0"/>
        <v>14.933333333333334</v>
      </c>
      <c r="P27" s="8">
        <v>15</v>
      </c>
    </row>
    <row r="28" spans="2:16">
      <c r="B28" s="7" t="s">
        <v>40</v>
      </c>
      <c r="C28" s="7" t="s">
        <v>41</v>
      </c>
      <c r="D28" s="7" t="s">
        <v>7</v>
      </c>
      <c r="E28" s="8">
        <v>16</v>
      </c>
      <c r="F28" s="8">
        <v>13</v>
      </c>
      <c r="G28" s="8">
        <v>12</v>
      </c>
      <c r="H28" s="9">
        <f t="shared" si="1"/>
        <v>9.5666666666666664</v>
      </c>
      <c r="I28" s="6">
        <v>0</v>
      </c>
      <c r="J28" s="6">
        <v>18</v>
      </c>
      <c r="K28" s="8">
        <v>16</v>
      </c>
      <c r="L28" s="9">
        <f t="shared" si="2"/>
        <v>1.7</v>
      </c>
      <c r="M28" s="8">
        <v>18</v>
      </c>
      <c r="N28" s="8">
        <f t="shared" si="3"/>
        <v>2.6999999999999997</v>
      </c>
      <c r="O28" s="10">
        <f t="shared" si="0"/>
        <v>13.966666666666665</v>
      </c>
      <c r="P28" s="8">
        <v>14</v>
      </c>
    </row>
    <row r="29" spans="2:16">
      <c r="B29" s="7" t="s">
        <v>42</v>
      </c>
      <c r="C29" s="7" t="s">
        <v>43</v>
      </c>
      <c r="D29" s="7" t="s">
        <v>7</v>
      </c>
      <c r="E29" s="8">
        <v>15</v>
      </c>
      <c r="F29" s="8">
        <v>13</v>
      </c>
      <c r="G29" s="8">
        <v>12</v>
      </c>
      <c r="H29" s="9">
        <f t="shared" si="1"/>
        <v>9.3333333333333339</v>
      </c>
      <c r="I29" s="6">
        <v>16</v>
      </c>
      <c r="J29" s="6">
        <v>18</v>
      </c>
      <c r="K29" s="8">
        <v>16</v>
      </c>
      <c r="L29" s="9">
        <f t="shared" si="2"/>
        <v>2.5</v>
      </c>
      <c r="M29" s="8">
        <v>17</v>
      </c>
      <c r="N29" s="8">
        <f t="shared" si="3"/>
        <v>2.5499999999999998</v>
      </c>
      <c r="O29" s="10">
        <f t="shared" si="0"/>
        <v>14.383333333333333</v>
      </c>
      <c r="P29" s="8">
        <v>15</v>
      </c>
    </row>
    <row r="30" spans="2:16">
      <c r="B30" s="7" t="s">
        <v>44</v>
      </c>
      <c r="C30" s="7" t="s">
        <v>45</v>
      </c>
      <c r="D30" s="7" t="s">
        <v>7</v>
      </c>
      <c r="E30" s="8">
        <v>19</v>
      </c>
      <c r="F30" s="8">
        <v>20</v>
      </c>
      <c r="G30" s="8">
        <v>18</v>
      </c>
      <c r="H30" s="9">
        <f t="shared" si="1"/>
        <v>13.299999999999999</v>
      </c>
      <c r="I30" s="6">
        <v>16</v>
      </c>
      <c r="J30" s="6">
        <v>18</v>
      </c>
      <c r="K30" s="8">
        <v>19</v>
      </c>
      <c r="L30" s="9">
        <f t="shared" si="2"/>
        <v>2.65</v>
      </c>
      <c r="M30" s="8">
        <v>18</v>
      </c>
      <c r="N30" s="8">
        <f t="shared" si="3"/>
        <v>2.6999999999999997</v>
      </c>
      <c r="O30" s="10">
        <f t="shared" si="0"/>
        <v>18.649999999999999</v>
      </c>
      <c r="P30" s="8">
        <v>19</v>
      </c>
    </row>
    <row r="31" spans="2:16">
      <c r="B31" s="7" t="s">
        <v>46</v>
      </c>
      <c r="C31" s="7" t="s">
        <v>47</v>
      </c>
      <c r="D31" s="7" t="s">
        <v>10</v>
      </c>
      <c r="E31" s="8">
        <v>16</v>
      </c>
      <c r="F31" s="8">
        <v>15</v>
      </c>
      <c r="G31" s="8">
        <v>10</v>
      </c>
      <c r="H31" s="9">
        <f t="shared" si="1"/>
        <v>9.5666666666666664</v>
      </c>
      <c r="I31" s="6">
        <v>16</v>
      </c>
      <c r="J31" s="6">
        <v>18</v>
      </c>
      <c r="K31" s="8">
        <v>16</v>
      </c>
      <c r="L31" s="9">
        <f t="shared" si="2"/>
        <v>2.5</v>
      </c>
      <c r="M31" s="8">
        <v>14</v>
      </c>
      <c r="N31" s="8">
        <f t="shared" si="3"/>
        <v>2.1</v>
      </c>
      <c r="O31" s="10">
        <f t="shared" si="0"/>
        <v>14.166666666666666</v>
      </c>
      <c r="P31" s="8">
        <v>14</v>
      </c>
    </row>
    <row r="32" spans="2:16">
      <c r="B32" s="7" t="s">
        <v>48</v>
      </c>
      <c r="C32" s="7" t="s">
        <v>49</v>
      </c>
      <c r="D32" s="7" t="s">
        <v>10</v>
      </c>
      <c r="E32" s="8">
        <v>17</v>
      </c>
      <c r="F32" s="8">
        <v>17</v>
      </c>
      <c r="G32" s="8">
        <v>14</v>
      </c>
      <c r="H32" s="9">
        <f t="shared" si="1"/>
        <v>11.2</v>
      </c>
      <c r="I32" s="6">
        <v>18</v>
      </c>
      <c r="J32" s="6">
        <v>18</v>
      </c>
      <c r="K32" s="8">
        <v>19</v>
      </c>
      <c r="L32" s="9">
        <f t="shared" si="2"/>
        <v>2.7499999999999996</v>
      </c>
      <c r="M32" s="8">
        <v>16</v>
      </c>
      <c r="N32" s="8">
        <f t="shared" si="3"/>
        <v>2.4</v>
      </c>
      <c r="O32" s="10">
        <f t="shared" si="0"/>
        <v>16.349999999999998</v>
      </c>
      <c r="P32" s="8">
        <v>17</v>
      </c>
    </row>
    <row r="33" spans="2:16">
      <c r="B33" s="7" t="s">
        <v>50</v>
      </c>
      <c r="C33" s="7" t="s">
        <v>51</v>
      </c>
      <c r="D33" s="7" t="s">
        <v>10</v>
      </c>
      <c r="E33" s="8">
        <v>15</v>
      </c>
      <c r="F33" s="8">
        <v>16</v>
      </c>
      <c r="G33" s="8">
        <v>10</v>
      </c>
      <c r="H33" s="9">
        <f t="shared" si="1"/>
        <v>9.5666666666666664</v>
      </c>
      <c r="I33" s="6">
        <v>0</v>
      </c>
      <c r="J33" s="6">
        <v>18</v>
      </c>
      <c r="K33" s="8">
        <v>16</v>
      </c>
      <c r="L33" s="9">
        <f t="shared" si="2"/>
        <v>1.7</v>
      </c>
      <c r="M33" s="8">
        <v>17</v>
      </c>
      <c r="N33" s="8">
        <f t="shared" si="3"/>
        <v>2.5499999999999998</v>
      </c>
      <c r="O33" s="10">
        <f t="shared" si="0"/>
        <v>13.816666666666666</v>
      </c>
      <c r="P33" s="8">
        <v>14</v>
      </c>
    </row>
    <row r="34" spans="2:16">
      <c r="B34" s="7" t="s">
        <v>52</v>
      </c>
      <c r="C34" s="7" t="s">
        <v>53</v>
      </c>
      <c r="D34" s="7" t="s">
        <v>10</v>
      </c>
      <c r="E34" s="8">
        <v>11</v>
      </c>
      <c r="F34" s="8">
        <v>16</v>
      </c>
      <c r="G34" s="8">
        <v>17</v>
      </c>
      <c r="H34" s="9">
        <f t="shared" si="1"/>
        <v>10.266666666666666</v>
      </c>
      <c r="I34" s="6">
        <v>16</v>
      </c>
      <c r="J34" s="6">
        <v>18</v>
      </c>
      <c r="K34" s="8">
        <v>17</v>
      </c>
      <c r="L34" s="9">
        <f t="shared" si="2"/>
        <v>2.5499999999999998</v>
      </c>
      <c r="M34" s="8">
        <v>17</v>
      </c>
      <c r="N34" s="8">
        <f t="shared" si="3"/>
        <v>2.5499999999999998</v>
      </c>
      <c r="O34" s="10">
        <f t="shared" si="0"/>
        <v>15.366666666666667</v>
      </c>
      <c r="P34" s="8">
        <v>16</v>
      </c>
    </row>
    <row r="35" spans="2:16">
      <c r="B35" s="7" t="s">
        <v>54</v>
      </c>
      <c r="C35" s="7" t="s">
        <v>55</v>
      </c>
      <c r="D35" s="7" t="s">
        <v>10</v>
      </c>
      <c r="E35" s="8">
        <v>16</v>
      </c>
      <c r="F35" s="8">
        <v>11</v>
      </c>
      <c r="G35" s="8">
        <v>12</v>
      </c>
      <c r="H35" s="9">
        <f t="shared" si="1"/>
        <v>9.1</v>
      </c>
      <c r="I35" s="6">
        <v>16</v>
      </c>
      <c r="J35" s="6">
        <v>18</v>
      </c>
      <c r="K35" s="8">
        <v>15</v>
      </c>
      <c r="L35" s="9">
        <f t="shared" si="2"/>
        <v>2.4499999999999997</v>
      </c>
      <c r="M35" s="8">
        <v>16</v>
      </c>
      <c r="N35" s="8">
        <f t="shared" si="3"/>
        <v>2.4</v>
      </c>
      <c r="O35" s="10">
        <f t="shared" si="0"/>
        <v>13.95</v>
      </c>
      <c r="P35" s="8">
        <v>14</v>
      </c>
    </row>
    <row r="36" spans="2:16" ht="14.25" customHeight="1">
      <c r="B36" s="7" t="s">
        <v>56</v>
      </c>
      <c r="C36" s="7" t="s">
        <v>57</v>
      </c>
      <c r="D36" s="7" t="s">
        <v>7</v>
      </c>
      <c r="E36" s="8">
        <v>15</v>
      </c>
      <c r="F36" s="8">
        <v>13</v>
      </c>
      <c r="G36" s="8">
        <v>14</v>
      </c>
      <c r="H36" s="9">
        <f t="shared" si="1"/>
        <v>9.7999999999999989</v>
      </c>
      <c r="I36" s="6">
        <v>16</v>
      </c>
      <c r="J36" s="6">
        <v>18</v>
      </c>
      <c r="K36" s="8">
        <v>17</v>
      </c>
      <c r="L36" s="9">
        <f t="shared" si="2"/>
        <v>2.5499999999999998</v>
      </c>
      <c r="M36" s="8">
        <v>16</v>
      </c>
      <c r="N36" s="8">
        <f t="shared" si="3"/>
        <v>2.4</v>
      </c>
      <c r="O36" s="10">
        <f t="shared" si="0"/>
        <v>14.749999999999998</v>
      </c>
      <c r="P36" s="8">
        <v>15</v>
      </c>
    </row>
    <row r="37" spans="2:16">
      <c r="B37" s="7" t="s">
        <v>58</v>
      </c>
      <c r="C37" s="7" t="s">
        <v>59</v>
      </c>
      <c r="D37" s="7" t="s">
        <v>7</v>
      </c>
      <c r="E37" s="8">
        <v>0</v>
      </c>
      <c r="F37" s="8">
        <v>0</v>
      </c>
      <c r="G37" s="8">
        <v>0</v>
      </c>
      <c r="H37" s="9">
        <f t="shared" si="1"/>
        <v>0</v>
      </c>
      <c r="I37" s="6">
        <v>0</v>
      </c>
      <c r="J37" s="6">
        <v>0</v>
      </c>
      <c r="K37" s="8">
        <v>0</v>
      </c>
      <c r="L37" s="9">
        <f t="shared" si="2"/>
        <v>0</v>
      </c>
      <c r="M37" s="8">
        <v>0</v>
      </c>
      <c r="N37" s="8">
        <f t="shared" si="3"/>
        <v>0</v>
      </c>
      <c r="O37" s="10">
        <f t="shared" si="0"/>
        <v>0</v>
      </c>
      <c r="P37" s="8">
        <v>0</v>
      </c>
    </row>
    <row r="38" spans="2:16">
      <c r="B38" s="7" t="s">
        <v>60</v>
      </c>
      <c r="C38" s="7" t="s">
        <v>61</v>
      </c>
      <c r="D38" s="7" t="s">
        <v>7</v>
      </c>
      <c r="E38" s="8">
        <v>19</v>
      </c>
      <c r="F38" s="8">
        <v>19</v>
      </c>
      <c r="G38" s="8">
        <v>17</v>
      </c>
      <c r="H38" s="9">
        <f t="shared" si="1"/>
        <v>12.833333333333332</v>
      </c>
      <c r="I38" s="6">
        <v>16</v>
      </c>
      <c r="J38" s="6">
        <v>18</v>
      </c>
      <c r="K38" s="8">
        <v>18</v>
      </c>
      <c r="L38" s="9">
        <f t="shared" si="2"/>
        <v>2.5999999999999996</v>
      </c>
      <c r="M38" s="8">
        <v>18</v>
      </c>
      <c r="N38" s="8">
        <f t="shared" si="3"/>
        <v>2.6999999999999997</v>
      </c>
      <c r="O38" s="10">
        <f t="shared" si="0"/>
        <v>18.133333333333333</v>
      </c>
      <c r="P38" s="8">
        <v>18</v>
      </c>
    </row>
    <row r="39" spans="2:16">
      <c r="B39" s="7" t="s">
        <v>60</v>
      </c>
      <c r="C39" s="7" t="s">
        <v>61</v>
      </c>
      <c r="D39" s="7" t="s">
        <v>10</v>
      </c>
      <c r="E39" s="8">
        <v>19</v>
      </c>
      <c r="F39" s="8">
        <v>19</v>
      </c>
      <c r="G39" s="8">
        <v>17</v>
      </c>
      <c r="H39" s="9">
        <f t="shared" si="1"/>
        <v>12.833333333333332</v>
      </c>
      <c r="I39" s="6">
        <v>16</v>
      </c>
      <c r="J39" s="6">
        <v>18</v>
      </c>
      <c r="K39" s="8">
        <v>18</v>
      </c>
      <c r="L39" s="9">
        <f t="shared" si="2"/>
        <v>2.5999999999999996</v>
      </c>
      <c r="M39" s="8">
        <v>18</v>
      </c>
      <c r="N39" s="8">
        <f t="shared" si="3"/>
        <v>2.6999999999999997</v>
      </c>
      <c r="O39" s="10">
        <f t="shared" si="0"/>
        <v>18.133333333333333</v>
      </c>
      <c r="P39" s="8">
        <v>18</v>
      </c>
    </row>
    <row r="40" spans="2:16">
      <c r="B40" s="7" t="s">
        <v>62</v>
      </c>
      <c r="C40" s="7" t="s">
        <v>63</v>
      </c>
      <c r="D40" s="7" t="s">
        <v>10</v>
      </c>
      <c r="E40" s="8">
        <v>20</v>
      </c>
      <c r="F40" s="8">
        <v>19</v>
      </c>
      <c r="G40" s="8">
        <v>18</v>
      </c>
      <c r="H40" s="9">
        <f t="shared" si="1"/>
        <v>13.299999999999999</v>
      </c>
      <c r="I40" s="6">
        <v>16</v>
      </c>
      <c r="J40" s="6">
        <v>18</v>
      </c>
      <c r="K40" s="8">
        <v>16</v>
      </c>
      <c r="L40" s="9">
        <f t="shared" si="2"/>
        <v>2.5</v>
      </c>
      <c r="M40" s="8">
        <v>18</v>
      </c>
      <c r="N40" s="8">
        <f t="shared" si="3"/>
        <v>2.6999999999999997</v>
      </c>
      <c r="O40" s="10">
        <f t="shared" si="0"/>
        <v>18.5</v>
      </c>
      <c r="P40" s="8">
        <v>19</v>
      </c>
    </row>
    <row r="41" spans="2:16">
      <c r="B41" s="7" t="s">
        <v>62</v>
      </c>
      <c r="C41" s="7" t="s">
        <v>63</v>
      </c>
      <c r="D41" s="7" t="s">
        <v>7</v>
      </c>
      <c r="E41" s="8">
        <v>20</v>
      </c>
      <c r="F41" s="8">
        <v>19</v>
      </c>
      <c r="G41" s="8">
        <v>18</v>
      </c>
      <c r="H41" s="9">
        <f t="shared" si="1"/>
        <v>13.299999999999999</v>
      </c>
      <c r="I41" s="6">
        <v>16</v>
      </c>
      <c r="J41" s="6">
        <v>18</v>
      </c>
      <c r="K41" s="8">
        <v>16</v>
      </c>
      <c r="L41" s="9">
        <f t="shared" si="2"/>
        <v>2.5</v>
      </c>
      <c r="M41" s="8">
        <v>18</v>
      </c>
      <c r="N41" s="8">
        <f t="shared" si="3"/>
        <v>2.6999999999999997</v>
      </c>
      <c r="O41" s="10">
        <f t="shared" si="0"/>
        <v>18.5</v>
      </c>
      <c r="P41" s="8">
        <v>19</v>
      </c>
    </row>
    <row r="42" spans="2:16">
      <c r="B42" s="7" t="s">
        <v>64</v>
      </c>
      <c r="C42" s="7" t="s">
        <v>65</v>
      </c>
      <c r="D42" s="7" t="s">
        <v>10</v>
      </c>
      <c r="E42" s="8">
        <v>14</v>
      </c>
      <c r="F42" s="8">
        <v>15</v>
      </c>
      <c r="G42" s="8">
        <v>12</v>
      </c>
      <c r="H42" s="9">
        <f t="shared" si="1"/>
        <v>9.5666666666666664</v>
      </c>
      <c r="I42" s="6">
        <v>0</v>
      </c>
      <c r="J42" s="6">
        <v>18</v>
      </c>
      <c r="K42" s="8">
        <v>14</v>
      </c>
      <c r="L42" s="9">
        <f t="shared" si="2"/>
        <v>1.5999999999999999</v>
      </c>
      <c r="M42" s="8">
        <v>16</v>
      </c>
      <c r="N42" s="8">
        <f t="shared" si="3"/>
        <v>2.4</v>
      </c>
      <c r="O42" s="10">
        <f t="shared" si="0"/>
        <v>13.566666666666666</v>
      </c>
      <c r="P42" s="8">
        <v>14</v>
      </c>
    </row>
    <row r="43" spans="2:16">
      <c r="B43" s="7" t="s">
        <v>66</v>
      </c>
      <c r="C43" s="7" t="s">
        <v>67</v>
      </c>
      <c r="D43" s="7" t="s">
        <v>10</v>
      </c>
      <c r="E43" s="8">
        <v>8</v>
      </c>
      <c r="F43" s="8">
        <v>13</v>
      </c>
      <c r="G43" s="8">
        <v>13</v>
      </c>
      <c r="H43" s="9">
        <f t="shared" si="1"/>
        <v>7.9333333333333336</v>
      </c>
      <c r="I43" s="6">
        <v>16</v>
      </c>
      <c r="J43" s="6">
        <v>18</v>
      </c>
      <c r="K43" s="8">
        <v>16</v>
      </c>
      <c r="L43" s="9">
        <f t="shared" si="2"/>
        <v>2.5</v>
      </c>
      <c r="M43" s="8">
        <v>17</v>
      </c>
      <c r="N43" s="8">
        <f t="shared" si="3"/>
        <v>2.5499999999999998</v>
      </c>
      <c r="O43" s="10">
        <f t="shared" si="0"/>
        <v>12.983333333333334</v>
      </c>
      <c r="P43" s="8">
        <v>13</v>
      </c>
    </row>
    <row r="44" spans="2:16">
      <c r="B44" s="7" t="s">
        <v>68</v>
      </c>
      <c r="C44" s="7" t="s">
        <v>69</v>
      </c>
      <c r="D44" s="7" t="s">
        <v>10</v>
      </c>
      <c r="E44" s="8">
        <v>18</v>
      </c>
      <c r="F44" s="8">
        <v>16</v>
      </c>
      <c r="G44" s="8">
        <v>16</v>
      </c>
      <c r="H44" s="9">
        <f t="shared" si="1"/>
        <v>11.666666666666666</v>
      </c>
      <c r="I44" s="6">
        <v>0</v>
      </c>
      <c r="J44" s="6">
        <v>18</v>
      </c>
      <c r="K44" s="8">
        <v>18</v>
      </c>
      <c r="L44" s="9">
        <f t="shared" si="2"/>
        <v>1.7999999999999998</v>
      </c>
      <c r="M44" s="8">
        <v>19</v>
      </c>
      <c r="N44" s="8">
        <f t="shared" si="3"/>
        <v>2.85</v>
      </c>
      <c r="O44" s="10">
        <f t="shared" si="0"/>
        <v>16.316666666666666</v>
      </c>
      <c r="P44" s="8">
        <v>16</v>
      </c>
    </row>
    <row r="45" spans="2:16">
      <c r="B45" s="7" t="s">
        <v>70</v>
      </c>
      <c r="C45" s="7" t="s">
        <v>71</v>
      </c>
      <c r="D45" s="7" t="s">
        <v>7</v>
      </c>
      <c r="E45" s="8">
        <v>18</v>
      </c>
      <c r="F45" s="8">
        <v>16</v>
      </c>
      <c r="G45" s="8">
        <v>11</v>
      </c>
      <c r="H45" s="9">
        <f t="shared" si="1"/>
        <v>10.5</v>
      </c>
      <c r="I45" s="6">
        <v>16</v>
      </c>
      <c r="J45" s="6">
        <v>18</v>
      </c>
      <c r="K45" s="8">
        <v>16</v>
      </c>
      <c r="L45" s="9">
        <f t="shared" si="2"/>
        <v>2.5</v>
      </c>
      <c r="M45" s="8">
        <v>0</v>
      </c>
      <c r="N45" s="8">
        <f t="shared" si="3"/>
        <v>0</v>
      </c>
      <c r="O45" s="10">
        <f t="shared" si="0"/>
        <v>13</v>
      </c>
      <c r="P45" s="8">
        <v>13</v>
      </c>
    </row>
    <row r="46" spans="2:16">
      <c r="B46" s="7" t="s">
        <v>72</v>
      </c>
      <c r="C46" s="7" t="s">
        <v>73</v>
      </c>
      <c r="D46" s="7" t="s">
        <v>7</v>
      </c>
      <c r="E46" s="8">
        <v>14</v>
      </c>
      <c r="F46" s="8">
        <v>15</v>
      </c>
      <c r="G46" s="8">
        <v>11</v>
      </c>
      <c r="H46" s="9">
        <f t="shared" si="1"/>
        <v>9.3333333333333339</v>
      </c>
      <c r="I46" s="6">
        <v>16</v>
      </c>
      <c r="J46" s="6">
        <v>18</v>
      </c>
      <c r="K46" s="8">
        <v>16</v>
      </c>
      <c r="L46" s="9">
        <f t="shared" si="2"/>
        <v>2.5</v>
      </c>
      <c r="M46" s="8">
        <v>17</v>
      </c>
      <c r="N46" s="8">
        <f t="shared" si="3"/>
        <v>2.5499999999999998</v>
      </c>
      <c r="O46" s="10">
        <f t="shared" si="0"/>
        <v>14.383333333333333</v>
      </c>
      <c r="P46" s="8">
        <v>15</v>
      </c>
    </row>
    <row r="47" spans="2:16">
      <c r="B47" s="7" t="s">
        <v>74</v>
      </c>
      <c r="C47" s="7" t="s">
        <v>75</v>
      </c>
      <c r="D47" s="7" t="s">
        <v>7</v>
      </c>
      <c r="E47" s="8">
        <v>20</v>
      </c>
      <c r="F47" s="8">
        <v>20</v>
      </c>
      <c r="G47" s="8">
        <v>20</v>
      </c>
      <c r="H47" s="9">
        <f t="shared" si="1"/>
        <v>14</v>
      </c>
      <c r="I47" s="6">
        <v>16</v>
      </c>
      <c r="J47" s="6">
        <v>18</v>
      </c>
      <c r="K47" s="8">
        <v>19</v>
      </c>
      <c r="L47" s="9">
        <f t="shared" si="2"/>
        <v>2.65</v>
      </c>
      <c r="M47" s="8">
        <v>19</v>
      </c>
      <c r="N47" s="8">
        <f t="shared" si="3"/>
        <v>2.85</v>
      </c>
      <c r="O47" s="10">
        <f t="shared" si="0"/>
        <v>19.5</v>
      </c>
      <c r="P47" s="8">
        <v>20</v>
      </c>
    </row>
    <row r="48" spans="2:16">
      <c r="B48" s="7" t="s">
        <v>76</v>
      </c>
      <c r="C48" s="7" t="s">
        <v>77</v>
      </c>
      <c r="D48" s="7" t="s">
        <v>10</v>
      </c>
      <c r="E48" s="8">
        <v>17</v>
      </c>
      <c r="F48" s="8">
        <v>16</v>
      </c>
      <c r="G48" s="8">
        <v>14</v>
      </c>
      <c r="H48" s="9">
        <f t="shared" si="1"/>
        <v>10.966666666666665</v>
      </c>
      <c r="I48" s="6">
        <v>16</v>
      </c>
      <c r="J48" s="6">
        <v>18</v>
      </c>
      <c r="K48" s="8">
        <v>16</v>
      </c>
      <c r="L48" s="9">
        <f t="shared" si="2"/>
        <v>2.5</v>
      </c>
      <c r="M48" s="8">
        <v>17</v>
      </c>
      <c r="N48" s="8">
        <f t="shared" si="3"/>
        <v>2.5499999999999998</v>
      </c>
      <c r="O48" s="10">
        <f t="shared" si="0"/>
        <v>16.016666666666666</v>
      </c>
      <c r="P48" s="8">
        <v>16</v>
      </c>
    </row>
    <row r="49" spans="2:16">
      <c r="B49" s="7" t="s">
        <v>78</v>
      </c>
      <c r="C49" s="7" t="s">
        <v>79</v>
      </c>
      <c r="D49" s="7" t="s">
        <v>7</v>
      </c>
      <c r="E49" s="8">
        <v>18</v>
      </c>
      <c r="F49" s="8">
        <v>13</v>
      </c>
      <c r="G49" s="8">
        <v>13</v>
      </c>
      <c r="H49" s="9">
        <f t="shared" si="1"/>
        <v>10.266666666666666</v>
      </c>
      <c r="I49" s="6">
        <v>15</v>
      </c>
      <c r="J49" s="6">
        <v>18</v>
      </c>
      <c r="K49" s="8">
        <v>16</v>
      </c>
      <c r="L49" s="9">
        <f t="shared" si="2"/>
        <v>2.4499999999999997</v>
      </c>
      <c r="M49" s="8">
        <v>14</v>
      </c>
      <c r="N49" s="8">
        <f t="shared" si="3"/>
        <v>2.1</v>
      </c>
      <c r="O49" s="10">
        <f t="shared" si="0"/>
        <v>14.816666666666665</v>
      </c>
      <c r="P49" s="8">
        <v>15</v>
      </c>
    </row>
    <row r="50" spans="2:16" ht="15.75" customHeight="1">
      <c r="B50" s="7" t="s">
        <v>80</v>
      </c>
      <c r="C50" s="7" t="s">
        <v>81</v>
      </c>
      <c r="D50" s="7" t="s">
        <v>13</v>
      </c>
      <c r="E50" s="8">
        <v>19</v>
      </c>
      <c r="F50" s="8">
        <v>18</v>
      </c>
      <c r="G50" s="8">
        <v>19</v>
      </c>
      <c r="H50" s="9">
        <f t="shared" si="1"/>
        <v>13.066666666666666</v>
      </c>
      <c r="I50" s="6">
        <v>16</v>
      </c>
      <c r="J50" s="6">
        <v>18</v>
      </c>
      <c r="K50" s="8">
        <v>18</v>
      </c>
      <c r="L50" s="9">
        <f t="shared" si="2"/>
        <v>2.5999999999999996</v>
      </c>
      <c r="M50" s="8">
        <v>19</v>
      </c>
      <c r="N50" s="8">
        <f t="shared" si="3"/>
        <v>2.85</v>
      </c>
      <c r="O50" s="10">
        <f t="shared" si="0"/>
        <v>18.516666666666666</v>
      </c>
      <c r="P50" s="8">
        <v>19</v>
      </c>
    </row>
    <row r="51" spans="2:16">
      <c r="B51" s="7" t="s">
        <v>82</v>
      </c>
      <c r="C51" s="7" t="s">
        <v>83</v>
      </c>
      <c r="D51" s="7" t="s">
        <v>7</v>
      </c>
      <c r="E51" s="8">
        <v>17</v>
      </c>
      <c r="F51" s="8">
        <v>15</v>
      </c>
      <c r="G51" s="8">
        <v>14</v>
      </c>
      <c r="H51" s="9">
        <f t="shared" si="1"/>
        <v>10.733333333333333</v>
      </c>
      <c r="I51" s="6">
        <v>16</v>
      </c>
      <c r="J51" s="6">
        <v>18</v>
      </c>
      <c r="K51" s="8">
        <v>16</v>
      </c>
      <c r="L51" s="9">
        <f t="shared" si="2"/>
        <v>2.5</v>
      </c>
      <c r="M51" s="8">
        <v>15</v>
      </c>
      <c r="N51" s="8">
        <f t="shared" si="3"/>
        <v>2.25</v>
      </c>
      <c r="O51" s="10">
        <f t="shared" si="0"/>
        <v>15.483333333333333</v>
      </c>
      <c r="P51" s="8">
        <v>16</v>
      </c>
    </row>
    <row r="52" spans="2:16">
      <c r="B52" s="7" t="s">
        <v>84</v>
      </c>
      <c r="C52" s="7" t="s">
        <v>85</v>
      </c>
      <c r="D52" s="7" t="s">
        <v>7</v>
      </c>
      <c r="E52" s="8">
        <v>15</v>
      </c>
      <c r="F52" s="8">
        <v>14</v>
      </c>
      <c r="G52" s="8">
        <v>17</v>
      </c>
      <c r="H52" s="9">
        <f t="shared" si="1"/>
        <v>10.733333333333333</v>
      </c>
      <c r="I52" s="6">
        <v>0</v>
      </c>
      <c r="J52" s="6">
        <v>18</v>
      </c>
      <c r="K52" s="8">
        <v>17</v>
      </c>
      <c r="L52" s="9">
        <f t="shared" si="2"/>
        <v>1.7499999999999998</v>
      </c>
      <c r="M52" s="8">
        <v>17</v>
      </c>
      <c r="N52" s="8">
        <f t="shared" si="3"/>
        <v>2.5499999999999998</v>
      </c>
      <c r="O52" s="10">
        <f t="shared" si="0"/>
        <v>15.033333333333331</v>
      </c>
      <c r="P52" s="8">
        <v>15</v>
      </c>
    </row>
    <row r="53" spans="2:16">
      <c r="B53" s="7" t="s">
        <v>86</v>
      </c>
      <c r="C53" s="7" t="s">
        <v>87</v>
      </c>
      <c r="D53" s="7" t="s">
        <v>7</v>
      </c>
      <c r="E53" s="8">
        <v>15</v>
      </c>
      <c r="F53" s="8">
        <v>16</v>
      </c>
      <c r="G53" s="8">
        <v>11</v>
      </c>
      <c r="H53" s="9">
        <f t="shared" si="1"/>
        <v>9.7999999999999989</v>
      </c>
      <c r="I53" s="6">
        <v>16</v>
      </c>
      <c r="J53" s="6">
        <v>0</v>
      </c>
      <c r="K53" s="8">
        <v>16</v>
      </c>
      <c r="L53" s="9">
        <f t="shared" si="2"/>
        <v>1.5999999999999999</v>
      </c>
      <c r="M53" s="8">
        <v>14</v>
      </c>
      <c r="N53" s="8">
        <f t="shared" si="3"/>
        <v>2.1</v>
      </c>
      <c r="O53" s="10">
        <f t="shared" si="0"/>
        <v>13.499999999999998</v>
      </c>
      <c r="P53" s="8">
        <v>14</v>
      </c>
    </row>
    <row r="54" spans="2:16">
      <c r="B54" s="7" t="s">
        <v>88</v>
      </c>
      <c r="C54" s="7" t="s">
        <v>89</v>
      </c>
      <c r="D54" s="7" t="s">
        <v>10</v>
      </c>
      <c r="E54" s="8">
        <v>19</v>
      </c>
      <c r="F54" s="8">
        <v>13</v>
      </c>
      <c r="G54" s="8">
        <v>16</v>
      </c>
      <c r="H54" s="9">
        <f t="shared" si="1"/>
        <v>11.2</v>
      </c>
      <c r="I54" s="6">
        <v>0</v>
      </c>
      <c r="J54" s="6">
        <v>18</v>
      </c>
      <c r="K54" s="8">
        <v>18</v>
      </c>
      <c r="L54" s="9">
        <f t="shared" si="2"/>
        <v>1.7999999999999998</v>
      </c>
      <c r="M54" s="8">
        <v>16</v>
      </c>
      <c r="N54" s="8">
        <f t="shared" si="3"/>
        <v>2.4</v>
      </c>
      <c r="O54" s="10">
        <f t="shared" si="0"/>
        <v>15.4</v>
      </c>
      <c r="P54" s="8">
        <v>16</v>
      </c>
    </row>
    <row r="55" spans="2:16">
      <c r="B55" s="7" t="s">
        <v>90</v>
      </c>
      <c r="C55" s="7" t="s">
        <v>91</v>
      </c>
      <c r="D55" s="7" t="s">
        <v>7</v>
      </c>
      <c r="E55" s="8">
        <v>12</v>
      </c>
      <c r="F55" s="8">
        <v>16</v>
      </c>
      <c r="G55" s="8">
        <v>13</v>
      </c>
      <c r="H55" s="9">
        <f t="shared" si="1"/>
        <v>9.5666666666666664</v>
      </c>
      <c r="I55" s="6">
        <v>0</v>
      </c>
      <c r="J55" s="6">
        <v>18</v>
      </c>
      <c r="K55" s="8">
        <v>16</v>
      </c>
      <c r="L55" s="9">
        <f t="shared" si="2"/>
        <v>1.7</v>
      </c>
      <c r="M55" s="8">
        <v>16</v>
      </c>
      <c r="N55" s="8">
        <f t="shared" si="3"/>
        <v>2.4</v>
      </c>
      <c r="O55" s="10">
        <f t="shared" si="0"/>
        <v>13.666666666666666</v>
      </c>
      <c r="P55" s="8">
        <v>14</v>
      </c>
    </row>
    <row r="56" spans="2:16">
      <c r="B56" s="7" t="s">
        <v>92</v>
      </c>
      <c r="C56" s="7" t="s">
        <v>93</v>
      </c>
      <c r="D56" s="7" t="s">
        <v>10</v>
      </c>
      <c r="E56" s="8">
        <v>14</v>
      </c>
      <c r="F56" s="8">
        <v>18</v>
      </c>
      <c r="G56" s="8">
        <v>15</v>
      </c>
      <c r="H56" s="9">
        <f t="shared" si="1"/>
        <v>10.966666666666665</v>
      </c>
      <c r="I56" s="6">
        <v>0</v>
      </c>
      <c r="J56" s="6">
        <v>0</v>
      </c>
      <c r="K56" s="8">
        <v>17</v>
      </c>
      <c r="L56" s="9">
        <f t="shared" si="2"/>
        <v>0.85</v>
      </c>
      <c r="M56" s="8">
        <v>18</v>
      </c>
      <c r="N56" s="8">
        <f t="shared" si="3"/>
        <v>2.6999999999999997</v>
      </c>
      <c r="O56" s="10">
        <f t="shared" si="0"/>
        <v>14.516666666666664</v>
      </c>
      <c r="P56" s="8">
        <v>15</v>
      </c>
    </row>
    <row r="57" spans="2:16">
      <c r="B57" s="7" t="s">
        <v>94</v>
      </c>
      <c r="C57" s="7" t="s">
        <v>95</v>
      </c>
      <c r="D57" s="7" t="s">
        <v>7</v>
      </c>
      <c r="E57" s="8">
        <v>16</v>
      </c>
      <c r="F57" s="8">
        <v>16</v>
      </c>
      <c r="G57" s="8">
        <v>16</v>
      </c>
      <c r="H57" s="9">
        <f t="shared" si="1"/>
        <v>11.2</v>
      </c>
      <c r="I57" s="6">
        <v>16</v>
      </c>
      <c r="J57" s="6">
        <v>18</v>
      </c>
      <c r="K57" s="8">
        <v>0</v>
      </c>
      <c r="L57" s="9">
        <f t="shared" si="2"/>
        <v>1.7</v>
      </c>
      <c r="M57" s="8">
        <v>16</v>
      </c>
      <c r="N57" s="8">
        <f t="shared" si="3"/>
        <v>2.4</v>
      </c>
      <c r="O57" s="10">
        <v>16</v>
      </c>
      <c r="P57" s="8">
        <v>16</v>
      </c>
    </row>
    <row r="58" spans="2:16">
      <c r="B58" s="7" t="s">
        <v>96</v>
      </c>
      <c r="C58" s="7" t="s">
        <v>97</v>
      </c>
      <c r="D58" s="7" t="s">
        <v>10</v>
      </c>
      <c r="E58" s="8">
        <v>0</v>
      </c>
      <c r="F58" s="8">
        <v>0</v>
      </c>
      <c r="G58" s="8">
        <v>0</v>
      </c>
      <c r="H58" s="9">
        <f t="shared" si="1"/>
        <v>0</v>
      </c>
      <c r="I58" s="6">
        <v>0</v>
      </c>
      <c r="J58" s="6">
        <v>0</v>
      </c>
      <c r="K58" s="8">
        <v>0</v>
      </c>
      <c r="L58" s="9">
        <f t="shared" si="2"/>
        <v>0</v>
      </c>
      <c r="M58" s="8">
        <v>0</v>
      </c>
      <c r="N58" s="8">
        <f t="shared" si="3"/>
        <v>0</v>
      </c>
      <c r="O58" s="10">
        <f t="shared" si="0"/>
        <v>0</v>
      </c>
      <c r="P58" s="8">
        <v>0</v>
      </c>
    </row>
    <row r="59" spans="2:16">
      <c r="B59" s="7" t="s">
        <v>98</v>
      </c>
      <c r="C59" s="7" t="s">
        <v>99</v>
      </c>
      <c r="D59" s="7" t="s">
        <v>7</v>
      </c>
      <c r="E59" s="8">
        <v>12</v>
      </c>
      <c r="F59" s="8">
        <v>12</v>
      </c>
      <c r="G59" s="8">
        <v>13</v>
      </c>
      <c r="H59" s="9">
        <f t="shared" si="1"/>
        <v>8.6333333333333329</v>
      </c>
      <c r="I59" s="6">
        <v>0</v>
      </c>
      <c r="J59" s="6">
        <v>18</v>
      </c>
      <c r="K59" s="8">
        <v>14</v>
      </c>
      <c r="L59" s="9">
        <f t="shared" si="2"/>
        <v>1.5999999999999999</v>
      </c>
      <c r="M59" s="8">
        <v>15</v>
      </c>
      <c r="N59" s="8">
        <f t="shared" si="3"/>
        <v>2.25</v>
      </c>
      <c r="O59" s="10">
        <f t="shared" si="0"/>
        <v>12.483333333333333</v>
      </c>
      <c r="P59" s="8">
        <v>13</v>
      </c>
    </row>
    <row r="60" spans="2:16">
      <c r="B60" s="7" t="s">
        <v>100</v>
      </c>
      <c r="C60" s="7" t="s">
        <v>101</v>
      </c>
      <c r="D60" s="7" t="s">
        <v>7</v>
      </c>
      <c r="E60" s="8">
        <v>13</v>
      </c>
      <c r="F60" s="8">
        <v>18</v>
      </c>
      <c r="G60" s="8">
        <v>19</v>
      </c>
      <c r="H60" s="9">
        <f t="shared" si="1"/>
        <v>11.666666666666666</v>
      </c>
      <c r="I60" s="6">
        <v>16</v>
      </c>
      <c r="J60" s="6">
        <v>18</v>
      </c>
      <c r="K60" s="8">
        <v>17</v>
      </c>
      <c r="L60" s="9">
        <f t="shared" si="2"/>
        <v>2.5499999999999998</v>
      </c>
      <c r="M60" s="8">
        <v>18</v>
      </c>
      <c r="N60" s="8">
        <f t="shared" si="3"/>
        <v>2.6999999999999997</v>
      </c>
      <c r="O60" s="10">
        <f t="shared" si="0"/>
        <v>16.916666666666664</v>
      </c>
      <c r="P60" s="8">
        <v>17</v>
      </c>
    </row>
    <row r="61" spans="2:16">
      <c r="B61" s="7" t="s">
        <v>102</v>
      </c>
      <c r="C61" s="7" t="s">
        <v>103</v>
      </c>
      <c r="D61" s="7" t="s">
        <v>13</v>
      </c>
      <c r="E61" s="8">
        <v>18</v>
      </c>
      <c r="F61" s="8">
        <v>18</v>
      </c>
      <c r="G61" s="8">
        <v>15</v>
      </c>
      <c r="H61" s="9">
        <f t="shared" si="1"/>
        <v>11.899999999999999</v>
      </c>
      <c r="I61" s="6">
        <v>16</v>
      </c>
      <c r="J61" s="6">
        <v>18</v>
      </c>
      <c r="K61" s="8">
        <v>18</v>
      </c>
      <c r="L61" s="9">
        <f t="shared" si="2"/>
        <v>2.5999999999999996</v>
      </c>
      <c r="M61" s="8">
        <v>17</v>
      </c>
      <c r="N61" s="8">
        <f t="shared" si="3"/>
        <v>2.5499999999999998</v>
      </c>
      <c r="O61" s="10">
        <f t="shared" si="0"/>
        <v>17.049999999999997</v>
      </c>
      <c r="P61" s="8">
        <v>17</v>
      </c>
    </row>
    <row r="62" spans="2:16">
      <c r="B62" s="7" t="s">
        <v>104</v>
      </c>
      <c r="C62" s="7" t="s">
        <v>105</v>
      </c>
      <c r="D62" s="7" t="s">
        <v>7</v>
      </c>
      <c r="E62" s="8">
        <v>17</v>
      </c>
      <c r="F62" s="8">
        <v>19</v>
      </c>
      <c r="G62" s="8">
        <v>15</v>
      </c>
      <c r="H62" s="9">
        <f t="shared" si="1"/>
        <v>11.899999999999999</v>
      </c>
      <c r="I62" s="6">
        <v>16</v>
      </c>
      <c r="J62" s="6">
        <v>0</v>
      </c>
      <c r="K62" s="8">
        <v>18</v>
      </c>
      <c r="L62" s="9">
        <f t="shared" si="2"/>
        <v>1.7</v>
      </c>
      <c r="M62" s="8">
        <v>0</v>
      </c>
      <c r="N62" s="8">
        <f t="shared" si="3"/>
        <v>0</v>
      </c>
      <c r="O62" s="10">
        <f t="shared" si="0"/>
        <v>13.599999999999998</v>
      </c>
      <c r="P62" s="8">
        <v>14</v>
      </c>
    </row>
    <row r="63" spans="2:16">
      <c r="B63" s="7" t="s">
        <v>106</v>
      </c>
      <c r="C63" s="7" t="s">
        <v>107</v>
      </c>
      <c r="D63" s="7" t="s">
        <v>10</v>
      </c>
      <c r="E63" s="8">
        <v>16</v>
      </c>
      <c r="F63" s="8">
        <v>13</v>
      </c>
      <c r="G63" s="8">
        <v>16</v>
      </c>
      <c r="H63" s="9">
        <f t="shared" si="1"/>
        <v>10.5</v>
      </c>
      <c r="I63" s="6">
        <v>16</v>
      </c>
      <c r="J63" s="6">
        <v>18</v>
      </c>
      <c r="K63" s="8">
        <v>16</v>
      </c>
      <c r="L63" s="9">
        <f t="shared" si="2"/>
        <v>2.5</v>
      </c>
      <c r="M63" s="8">
        <v>15</v>
      </c>
      <c r="N63" s="8">
        <f t="shared" si="3"/>
        <v>2.25</v>
      </c>
      <c r="O63" s="10">
        <f t="shared" si="0"/>
        <v>15.25</v>
      </c>
      <c r="P63" s="8">
        <v>15</v>
      </c>
    </row>
    <row r="64" spans="2:16" ht="12.75" customHeight="1">
      <c r="B64" s="7" t="s">
        <v>108</v>
      </c>
      <c r="C64" s="7" t="s">
        <v>109</v>
      </c>
      <c r="D64" s="7" t="s">
        <v>13</v>
      </c>
      <c r="E64" s="8">
        <v>12</v>
      </c>
      <c r="F64" s="8">
        <v>18</v>
      </c>
      <c r="G64" s="8">
        <v>14</v>
      </c>
      <c r="H64" s="9">
        <f t="shared" si="1"/>
        <v>10.266666666666666</v>
      </c>
      <c r="I64" s="6">
        <v>0</v>
      </c>
      <c r="J64" s="6">
        <v>18</v>
      </c>
      <c r="K64" s="8">
        <v>14</v>
      </c>
      <c r="L64" s="9">
        <f t="shared" si="2"/>
        <v>1.5999999999999999</v>
      </c>
      <c r="M64" s="8">
        <v>14</v>
      </c>
      <c r="N64" s="8">
        <f t="shared" si="3"/>
        <v>2.1</v>
      </c>
      <c r="O64" s="10">
        <f t="shared" si="0"/>
        <v>13.966666666666665</v>
      </c>
      <c r="P64" s="8">
        <v>14</v>
      </c>
    </row>
    <row r="65" spans="2:16">
      <c r="B65" s="7" t="s">
        <v>110</v>
      </c>
      <c r="C65" s="7" t="s">
        <v>111</v>
      </c>
      <c r="D65" s="7" t="s">
        <v>7</v>
      </c>
      <c r="E65" s="8">
        <v>17</v>
      </c>
      <c r="F65" s="8">
        <v>18</v>
      </c>
      <c r="G65" s="8">
        <v>14</v>
      </c>
      <c r="H65" s="9">
        <f t="shared" si="1"/>
        <v>11.433333333333332</v>
      </c>
      <c r="I65" s="6">
        <v>16</v>
      </c>
      <c r="J65" s="6">
        <v>18</v>
      </c>
      <c r="K65" s="8">
        <v>18</v>
      </c>
      <c r="L65" s="9">
        <f t="shared" si="2"/>
        <v>2.5999999999999996</v>
      </c>
      <c r="M65" s="8">
        <v>17</v>
      </c>
      <c r="N65" s="8">
        <f t="shared" si="3"/>
        <v>2.5499999999999998</v>
      </c>
      <c r="O65" s="10">
        <f t="shared" si="0"/>
        <v>16.583333333333332</v>
      </c>
      <c r="P65" s="8">
        <v>17</v>
      </c>
    </row>
    <row r="66" spans="2:16">
      <c r="B66" s="7" t="s">
        <v>112</v>
      </c>
      <c r="C66" s="7" t="s">
        <v>113</v>
      </c>
      <c r="D66" s="7" t="s">
        <v>7</v>
      </c>
      <c r="E66" s="8">
        <v>16</v>
      </c>
      <c r="F66" s="8">
        <v>19</v>
      </c>
      <c r="G66" s="8">
        <v>18</v>
      </c>
      <c r="H66" s="9">
        <f t="shared" si="1"/>
        <v>12.366666666666667</v>
      </c>
      <c r="I66" s="6">
        <v>16</v>
      </c>
      <c r="J66" s="6">
        <v>18</v>
      </c>
      <c r="K66" s="8">
        <v>18</v>
      </c>
      <c r="L66" s="9">
        <f t="shared" si="2"/>
        <v>2.5999999999999996</v>
      </c>
      <c r="M66" s="8">
        <v>19</v>
      </c>
      <c r="N66" s="8">
        <f t="shared" si="3"/>
        <v>2.85</v>
      </c>
      <c r="O66" s="10">
        <f t="shared" si="0"/>
        <v>17.816666666666666</v>
      </c>
      <c r="P66" s="8">
        <v>18</v>
      </c>
    </row>
    <row r="67" spans="2:16">
      <c r="B67" s="7" t="s">
        <v>112</v>
      </c>
      <c r="C67" s="7" t="s">
        <v>113</v>
      </c>
      <c r="D67" s="7" t="s">
        <v>10</v>
      </c>
      <c r="E67" s="8">
        <v>16</v>
      </c>
      <c r="F67" s="8">
        <v>19</v>
      </c>
      <c r="G67" s="8">
        <v>18</v>
      </c>
      <c r="H67" s="9">
        <f t="shared" si="1"/>
        <v>12.366666666666667</v>
      </c>
      <c r="I67" s="6">
        <v>16</v>
      </c>
      <c r="J67" s="6">
        <v>18</v>
      </c>
      <c r="K67" s="8">
        <v>18</v>
      </c>
      <c r="L67" s="9">
        <f t="shared" si="2"/>
        <v>2.5999999999999996</v>
      </c>
      <c r="M67" s="8">
        <v>19</v>
      </c>
      <c r="N67" s="8">
        <f t="shared" si="3"/>
        <v>2.85</v>
      </c>
      <c r="O67" s="10">
        <f t="shared" si="0"/>
        <v>17.816666666666666</v>
      </c>
      <c r="P67" s="8">
        <v>18</v>
      </c>
    </row>
    <row r="68" spans="2:16">
      <c r="B68" s="7" t="s">
        <v>114</v>
      </c>
      <c r="C68" s="7" t="s">
        <v>115</v>
      </c>
      <c r="D68" s="7" t="s">
        <v>7</v>
      </c>
      <c r="E68" s="8">
        <v>14</v>
      </c>
      <c r="F68" s="8">
        <v>13</v>
      </c>
      <c r="G68" s="8">
        <v>15</v>
      </c>
      <c r="H68" s="9">
        <f t="shared" si="1"/>
        <v>9.7999999999999989</v>
      </c>
      <c r="I68" s="6">
        <v>16</v>
      </c>
      <c r="J68" s="6">
        <v>18</v>
      </c>
      <c r="K68" s="8">
        <v>14</v>
      </c>
      <c r="L68" s="9">
        <f t="shared" si="2"/>
        <v>2.4</v>
      </c>
      <c r="M68" s="8">
        <v>0</v>
      </c>
      <c r="N68" s="8">
        <f t="shared" si="3"/>
        <v>0</v>
      </c>
      <c r="O68" s="10">
        <f t="shared" si="0"/>
        <v>12.2</v>
      </c>
      <c r="P68" s="8">
        <v>12</v>
      </c>
    </row>
    <row r="69" spans="2:16" ht="16.5" customHeight="1">
      <c r="B69" s="7" t="s">
        <v>116</v>
      </c>
      <c r="C69" s="7" t="s">
        <v>117</v>
      </c>
      <c r="D69" s="7" t="s">
        <v>7</v>
      </c>
      <c r="E69" s="8">
        <v>14</v>
      </c>
      <c r="F69" s="8">
        <v>15</v>
      </c>
      <c r="G69" s="8">
        <v>12</v>
      </c>
      <c r="H69" s="9">
        <f t="shared" si="1"/>
        <v>9.5666666666666664</v>
      </c>
      <c r="I69" s="6">
        <v>16</v>
      </c>
      <c r="J69" s="6">
        <v>0</v>
      </c>
      <c r="K69" s="8">
        <v>16</v>
      </c>
      <c r="L69" s="9">
        <f t="shared" si="2"/>
        <v>1.5999999999999999</v>
      </c>
      <c r="M69" s="8">
        <v>16</v>
      </c>
      <c r="N69" s="8">
        <f t="shared" si="3"/>
        <v>2.4</v>
      </c>
      <c r="O69" s="10">
        <f t="shared" si="0"/>
        <v>13.566666666666666</v>
      </c>
      <c r="P69" s="8">
        <v>14</v>
      </c>
    </row>
    <row r="70" spans="2:16">
      <c r="B70" s="7" t="s">
        <v>118</v>
      </c>
      <c r="C70" s="7" t="s">
        <v>119</v>
      </c>
      <c r="D70" s="7" t="s">
        <v>10</v>
      </c>
      <c r="E70" s="8">
        <v>9</v>
      </c>
      <c r="F70" s="8">
        <v>9</v>
      </c>
      <c r="G70" s="8">
        <v>15</v>
      </c>
      <c r="H70" s="9">
        <f t="shared" si="1"/>
        <v>7.6999999999999993</v>
      </c>
      <c r="I70" s="6">
        <v>16</v>
      </c>
      <c r="J70" s="6">
        <v>18</v>
      </c>
      <c r="K70" s="8">
        <v>14</v>
      </c>
      <c r="L70" s="9">
        <f t="shared" si="2"/>
        <v>2.4</v>
      </c>
      <c r="M70" s="8">
        <v>18</v>
      </c>
      <c r="N70" s="8">
        <f t="shared" si="3"/>
        <v>2.6999999999999997</v>
      </c>
      <c r="O70" s="10">
        <f t="shared" si="0"/>
        <v>12.799999999999999</v>
      </c>
      <c r="P70" s="8">
        <v>13</v>
      </c>
    </row>
    <row r="71" spans="2:16">
      <c r="B71" s="7" t="s">
        <v>120</v>
      </c>
      <c r="C71" s="7" t="s">
        <v>121</v>
      </c>
      <c r="D71" s="7" t="s">
        <v>7</v>
      </c>
      <c r="E71" s="8">
        <v>18</v>
      </c>
      <c r="F71" s="8">
        <v>16</v>
      </c>
      <c r="G71" s="8">
        <v>19</v>
      </c>
      <c r="H71" s="9">
        <f t="shared" si="1"/>
        <v>12.366666666666667</v>
      </c>
      <c r="I71" s="6">
        <v>16</v>
      </c>
      <c r="J71" s="6">
        <v>18</v>
      </c>
      <c r="K71" s="8">
        <v>18</v>
      </c>
      <c r="L71" s="9">
        <f t="shared" si="2"/>
        <v>2.5999999999999996</v>
      </c>
      <c r="M71" s="8">
        <v>18</v>
      </c>
      <c r="N71" s="8">
        <f t="shared" si="3"/>
        <v>2.6999999999999997</v>
      </c>
      <c r="O71" s="10">
        <f t="shared" si="0"/>
        <v>17.666666666666668</v>
      </c>
      <c r="P71" s="8">
        <v>18</v>
      </c>
    </row>
    <row r="72" spans="2:16">
      <c r="B72" s="7" t="s">
        <v>122</v>
      </c>
      <c r="C72" s="7" t="s">
        <v>123</v>
      </c>
      <c r="D72" s="7" t="s">
        <v>7</v>
      </c>
      <c r="E72" s="8">
        <v>16</v>
      </c>
      <c r="F72" s="8">
        <v>16</v>
      </c>
      <c r="G72" s="8">
        <v>14</v>
      </c>
      <c r="H72" s="9">
        <f t="shared" si="1"/>
        <v>10.733333333333333</v>
      </c>
      <c r="I72" s="6">
        <v>0</v>
      </c>
      <c r="J72" s="6">
        <v>18</v>
      </c>
      <c r="K72" s="8">
        <v>16</v>
      </c>
      <c r="L72" s="9">
        <f t="shared" si="2"/>
        <v>1.7</v>
      </c>
      <c r="M72" s="8">
        <v>16</v>
      </c>
      <c r="N72" s="8">
        <f t="shared" si="3"/>
        <v>2.4</v>
      </c>
      <c r="O72" s="10">
        <f t="shared" si="0"/>
        <v>14.833333333333332</v>
      </c>
      <c r="P72" s="8">
        <v>15</v>
      </c>
    </row>
    <row r="73" spans="2:16">
      <c r="B73" s="7" t="s">
        <v>124</v>
      </c>
      <c r="C73" s="7" t="s">
        <v>125</v>
      </c>
      <c r="D73" s="7" t="s">
        <v>7</v>
      </c>
      <c r="E73" s="8">
        <v>15</v>
      </c>
      <c r="F73" s="8">
        <v>11</v>
      </c>
      <c r="G73" s="8">
        <v>12</v>
      </c>
      <c r="H73" s="9">
        <f t="shared" si="1"/>
        <v>8.8666666666666654</v>
      </c>
      <c r="I73" s="6">
        <v>0</v>
      </c>
      <c r="J73" s="6">
        <v>18</v>
      </c>
      <c r="K73" s="8">
        <v>16</v>
      </c>
      <c r="L73" s="9">
        <f t="shared" si="2"/>
        <v>1.7</v>
      </c>
      <c r="M73" s="8">
        <v>14</v>
      </c>
      <c r="N73" s="8">
        <f t="shared" si="3"/>
        <v>2.1</v>
      </c>
      <c r="O73" s="10">
        <f t="shared" si="0"/>
        <v>12.666666666666664</v>
      </c>
      <c r="P73" s="8">
        <v>13</v>
      </c>
    </row>
    <row r="74" spans="2:16">
      <c r="B74" s="7" t="s">
        <v>126</v>
      </c>
      <c r="C74" s="7" t="s">
        <v>127</v>
      </c>
      <c r="D74" s="7" t="s">
        <v>10</v>
      </c>
      <c r="E74" s="8">
        <v>19</v>
      </c>
      <c r="F74" s="8">
        <v>15</v>
      </c>
      <c r="G74" s="8">
        <v>13</v>
      </c>
      <c r="H74" s="9">
        <f t="shared" si="1"/>
        <v>10.966666666666665</v>
      </c>
      <c r="I74" s="6">
        <v>0</v>
      </c>
      <c r="J74" s="6">
        <v>18</v>
      </c>
      <c r="K74" s="8">
        <v>0</v>
      </c>
      <c r="L74" s="9">
        <f t="shared" si="2"/>
        <v>0.89999999999999991</v>
      </c>
      <c r="M74" s="8">
        <v>16</v>
      </c>
      <c r="N74" s="8">
        <f t="shared" si="3"/>
        <v>2.4</v>
      </c>
      <c r="O74" s="10">
        <f t="shared" si="0"/>
        <v>14.266666666666666</v>
      </c>
      <c r="P74" s="8">
        <v>14</v>
      </c>
    </row>
    <row r="75" spans="2:16" ht="15.75" customHeight="1">
      <c r="B75" s="7" t="s">
        <v>138</v>
      </c>
      <c r="C75" s="7" t="s">
        <v>137</v>
      </c>
      <c r="D75" s="7" t="s">
        <v>146</v>
      </c>
      <c r="E75" s="8">
        <v>16</v>
      </c>
      <c r="F75" s="8">
        <v>16</v>
      </c>
      <c r="G75" s="8">
        <v>15</v>
      </c>
      <c r="H75" s="9">
        <f t="shared" si="1"/>
        <v>10.966666666666665</v>
      </c>
      <c r="I75" s="6">
        <v>16</v>
      </c>
      <c r="J75" s="6">
        <v>18</v>
      </c>
      <c r="K75" s="8">
        <v>17</v>
      </c>
      <c r="L75" s="9">
        <f t="shared" si="2"/>
        <v>2.5499999999999998</v>
      </c>
      <c r="M75" s="8">
        <v>16</v>
      </c>
      <c r="N75" s="8">
        <f t="shared" si="3"/>
        <v>2.4</v>
      </c>
      <c r="O75" s="10">
        <f t="shared" si="0"/>
        <v>15.916666666666666</v>
      </c>
      <c r="P75" s="8">
        <v>16</v>
      </c>
    </row>
    <row r="76" spans="2:16" ht="15.75" customHeight="1">
      <c r="B76" s="7" t="s">
        <v>128</v>
      </c>
      <c r="C76" s="7" t="s">
        <v>129</v>
      </c>
      <c r="D76" s="7" t="s">
        <v>10</v>
      </c>
      <c r="E76" s="8">
        <v>17</v>
      </c>
      <c r="F76" s="8">
        <v>19</v>
      </c>
      <c r="G76" s="8">
        <v>11</v>
      </c>
      <c r="H76" s="9">
        <f t="shared" si="1"/>
        <v>10.966666666666665</v>
      </c>
      <c r="I76" s="6">
        <v>0</v>
      </c>
      <c r="J76" s="6">
        <v>0</v>
      </c>
      <c r="K76" s="8">
        <v>17</v>
      </c>
      <c r="L76" s="9">
        <f t="shared" si="2"/>
        <v>0.85</v>
      </c>
      <c r="M76" s="8">
        <v>16</v>
      </c>
      <c r="N76" s="8">
        <f t="shared" si="3"/>
        <v>2.4</v>
      </c>
      <c r="O76" s="10">
        <f t="shared" si="0"/>
        <v>14.216666666666665</v>
      </c>
      <c r="P76" s="8">
        <v>14</v>
      </c>
    </row>
    <row r="77" spans="2:16">
      <c r="B77" s="7" t="s">
        <v>130</v>
      </c>
      <c r="C77" s="7" t="s">
        <v>131</v>
      </c>
      <c r="D77" s="7" t="s">
        <v>7</v>
      </c>
      <c r="E77" s="8">
        <v>15</v>
      </c>
      <c r="F77" s="8">
        <v>14</v>
      </c>
      <c r="G77" s="8">
        <v>13</v>
      </c>
      <c r="H77" s="9">
        <f t="shared" ref="H77:H78" si="4">((E77+F77+G77)/3)*0.7</f>
        <v>9.7999999999999989</v>
      </c>
      <c r="I77" s="6">
        <v>16</v>
      </c>
      <c r="J77" s="6">
        <v>18</v>
      </c>
      <c r="K77" s="8">
        <v>15</v>
      </c>
      <c r="L77" s="9">
        <f t="shared" ref="L77:L78" si="5">((I77+J77+K77)/3)*0.15</f>
        <v>2.4499999999999997</v>
      </c>
      <c r="M77" s="8">
        <v>15</v>
      </c>
      <c r="N77" s="8">
        <f t="shared" ref="N77:N78" si="6">M77*0.15</f>
        <v>2.25</v>
      </c>
      <c r="O77" s="10">
        <f t="shared" ref="O77:O78" si="7">H77+L77+N77</f>
        <v>14.499999999999998</v>
      </c>
      <c r="P77" s="8">
        <v>15</v>
      </c>
    </row>
    <row r="78" spans="2:16">
      <c r="B78" s="7" t="s">
        <v>132</v>
      </c>
      <c r="C78" s="7" t="s">
        <v>133</v>
      </c>
      <c r="D78" s="7" t="s">
        <v>10</v>
      </c>
      <c r="E78" s="8">
        <v>15</v>
      </c>
      <c r="F78" s="8">
        <v>12</v>
      </c>
      <c r="G78" s="8">
        <v>15</v>
      </c>
      <c r="H78" s="9">
        <f t="shared" si="4"/>
        <v>9.7999999999999989</v>
      </c>
      <c r="I78" s="6">
        <v>0</v>
      </c>
      <c r="J78" s="6">
        <v>0</v>
      </c>
      <c r="K78" s="8">
        <v>16</v>
      </c>
      <c r="L78" s="9">
        <f t="shared" si="5"/>
        <v>0.79999999999999993</v>
      </c>
      <c r="M78" s="8">
        <v>17</v>
      </c>
      <c r="N78" s="8">
        <f t="shared" si="6"/>
        <v>2.5499999999999998</v>
      </c>
      <c r="O78" s="10">
        <f t="shared" si="7"/>
        <v>13.149999999999999</v>
      </c>
      <c r="P78" s="8">
        <v>13</v>
      </c>
    </row>
  </sheetData>
  <mergeCells count="2">
    <mergeCell ref="B5:D5"/>
    <mergeCell ref="B10:P1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Jose Antonio</cp:lastModifiedBy>
  <dcterms:created xsi:type="dcterms:W3CDTF">2012-10-26T17:43:29Z</dcterms:created>
  <dcterms:modified xsi:type="dcterms:W3CDTF">2012-04-12T17:07:14Z</dcterms:modified>
</cp:coreProperties>
</file>