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9" i="1"/>
  <c r="H10" i="1"/>
  <c r="N10" i="1" s="1"/>
  <c r="H11" i="1"/>
  <c r="N11" i="1" s="1"/>
  <c r="H12" i="1"/>
  <c r="N12" i="1" s="1"/>
  <c r="H13" i="1"/>
  <c r="N13" i="1" s="1"/>
  <c r="H14" i="1"/>
  <c r="N14" i="1" s="1"/>
  <c r="H15" i="1"/>
  <c r="H16" i="1"/>
  <c r="N16" i="1" s="1"/>
  <c r="H17" i="1"/>
  <c r="N17" i="1" s="1"/>
  <c r="H18" i="1"/>
  <c r="N18" i="1" s="1"/>
  <c r="H19" i="1"/>
  <c r="N19" i="1" s="1"/>
  <c r="H20" i="1"/>
  <c r="N20" i="1" s="1"/>
  <c r="H21" i="1"/>
  <c r="N21" i="1" s="1"/>
  <c r="H22" i="1"/>
  <c r="N22" i="1" s="1"/>
  <c r="H23" i="1"/>
  <c r="N23" i="1" s="1"/>
  <c r="H24" i="1"/>
  <c r="N24" i="1" s="1"/>
  <c r="H25" i="1"/>
  <c r="N25" i="1" s="1"/>
  <c r="H26" i="1"/>
  <c r="N26" i="1" s="1"/>
  <c r="H27" i="1"/>
  <c r="N27" i="1" s="1"/>
  <c r="H28" i="1"/>
  <c r="N28" i="1" s="1"/>
  <c r="H29" i="1"/>
  <c r="N29" i="1" s="1"/>
  <c r="H30" i="1"/>
  <c r="N30" i="1" s="1"/>
  <c r="H31" i="1"/>
  <c r="N31" i="1" s="1"/>
  <c r="H32" i="1"/>
  <c r="N32" i="1" s="1"/>
  <c r="H33" i="1"/>
  <c r="N33" i="1" s="1"/>
  <c r="H34" i="1"/>
  <c r="N34" i="1" s="1"/>
  <c r="H35" i="1"/>
  <c r="N35" i="1" s="1"/>
  <c r="H36" i="1"/>
  <c r="N36" i="1" s="1"/>
  <c r="H37" i="1"/>
  <c r="N37" i="1" s="1"/>
  <c r="H38" i="1"/>
  <c r="N38" i="1" s="1"/>
  <c r="H39" i="1"/>
  <c r="N39" i="1" s="1"/>
  <c r="H40" i="1"/>
  <c r="N40" i="1" s="1"/>
  <c r="H41" i="1"/>
  <c r="N41" i="1" s="1"/>
  <c r="H42" i="1"/>
  <c r="N42" i="1" s="1"/>
  <c r="H43" i="1"/>
  <c r="N43" i="1" s="1"/>
  <c r="H44" i="1"/>
  <c r="N44" i="1" s="1"/>
  <c r="H45" i="1"/>
  <c r="N45" i="1" s="1"/>
  <c r="H46" i="1"/>
  <c r="N46" i="1" s="1"/>
  <c r="H47" i="1"/>
  <c r="N47" i="1" s="1"/>
  <c r="H48" i="1"/>
  <c r="N48" i="1" s="1"/>
  <c r="H49" i="1"/>
  <c r="N49" i="1" s="1"/>
  <c r="H50" i="1"/>
  <c r="N50" i="1" s="1"/>
  <c r="H51" i="1"/>
  <c r="N51" i="1" s="1"/>
  <c r="H52" i="1"/>
  <c r="N52" i="1" s="1"/>
  <c r="H53" i="1"/>
  <c r="N53" i="1" s="1"/>
  <c r="H54" i="1"/>
  <c r="N54" i="1" s="1"/>
  <c r="H55" i="1"/>
  <c r="N55" i="1" s="1"/>
  <c r="H56" i="1"/>
  <c r="N56" i="1" s="1"/>
  <c r="H57" i="1"/>
  <c r="N57" i="1" s="1"/>
  <c r="H58" i="1"/>
  <c r="N58" i="1" s="1"/>
  <c r="H59" i="1"/>
  <c r="N59" i="1" s="1"/>
  <c r="H60" i="1"/>
  <c r="N60" i="1" s="1"/>
  <c r="H9" i="1"/>
  <c r="N9" i="1" s="1"/>
  <c r="N15" i="1" l="1"/>
</calcChain>
</file>

<file path=xl/sharedStrings.xml><?xml version="1.0" encoding="utf-8"?>
<sst xmlns="http://schemas.openxmlformats.org/spreadsheetml/2006/main" count="121" uniqueCount="115">
  <si>
    <t>V010712888 </t>
  </si>
  <si>
    <t>TINTO, JOSE ANTONIO </t>
  </si>
  <si>
    <t>5013 -FUNDAMENTO DE MERCADOTECNIA</t>
  </si>
  <si>
    <t>Listado de Clases. Seccion: 06</t>
  </si>
  <si>
    <t>N°</t>
  </si>
  <si>
    <t>Cédula</t>
  </si>
  <si>
    <t>Nombre</t>
  </si>
  <si>
    <t>V020847184</t>
  </si>
  <si>
    <t>ALVARADO NIETO , MARÍA ALEJANDRA</t>
  </si>
  <si>
    <t>V020657075</t>
  </si>
  <si>
    <t>ALVIARES SULBARAN , DARLYN STHEPHANIE</t>
  </si>
  <si>
    <t>V020848936</t>
  </si>
  <si>
    <t>ASSAL RONDON , DAYANA CAROLINA</t>
  </si>
  <si>
    <t>V023723306</t>
  </si>
  <si>
    <t>Balza Dávila , Margarita Del Valle</t>
  </si>
  <si>
    <t>V018373847</t>
  </si>
  <si>
    <t>BELLO GONZALEZ , AYRLEN GENEYRETH</t>
  </si>
  <si>
    <t>V020435531</t>
  </si>
  <si>
    <t>Benites Rojas , Jesus Alberto</t>
  </si>
  <si>
    <t>V015395995</t>
  </si>
  <si>
    <t>BRAVO GONZALEZ ADALBERTO JOSE</t>
  </si>
  <si>
    <t>V017456382</t>
  </si>
  <si>
    <t>BRICEÑO UZCATEGUI , CESAR EDUARDO</t>
  </si>
  <si>
    <t>V017266083</t>
  </si>
  <si>
    <t>CANO GODOY ALIMAURY</t>
  </si>
  <si>
    <t>V013525785</t>
  </si>
  <si>
    <t>CONTRERAS RANGEL , ROSARIO DEL CARMEN</t>
  </si>
  <si>
    <t>V020197347</t>
  </si>
  <si>
    <t>DÁVILA SUÁREZ , JUAN ANDRÉS</t>
  </si>
  <si>
    <t>V021184908</t>
  </si>
  <si>
    <t>DÍAZ SÁNCHEZ , LUBIN JOSÉ</t>
  </si>
  <si>
    <t>V021181171</t>
  </si>
  <si>
    <t>ESCALANTE MÁRQUEZ , RICARDO YVÁN</t>
  </si>
  <si>
    <t>V017436506</t>
  </si>
  <si>
    <t>FARIA BUITRAGO , JOSE AGUSTIN</t>
  </si>
  <si>
    <t>V023724761</t>
  </si>
  <si>
    <t>FRIAS LIZARAZO , EMILY DAYANA</t>
  </si>
  <si>
    <t>V021330948</t>
  </si>
  <si>
    <t>JOVER AVENDAÑO , NOEL ANTONIO DE JESÚS</t>
  </si>
  <si>
    <t>V020431894</t>
  </si>
  <si>
    <t>MADARIAGA CAROCCI , ROSANA ANTONIETTA</t>
  </si>
  <si>
    <t>V020851528</t>
  </si>
  <si>
    <t>Maldonado Rangel , Elizabeth</t>
  </si>
  <si>
    <t>V018310565</t>
  </si>
  <si>
    <t>MÁRQUEZ VEGA , NIXÓN DEUSDEDIT</t>
  </si>
  <si>
    <t>V008040763</t>
  </si>
  <si>
    <t>MENDOZA SANCHEZ CORALIA</t>
  </si>
  <si>
    <t>V020830548</t>
  </si>
  <si>
    <t>MOLINA FERNÁNDEZ , JUAN ANDRÉS</t>
  </si>
  <si>
    <t>V008047618</t>
  </si>
  <si>
    <t>MONTILLA ANGEL , LUIS ANTONIO</t>
  </si>
  <si>
    <t>V024197970</t>
  </si>
  <si>
    <t>NIÑO VARGAS , YISELL NOYRALITH</t>
  </si>
  <si>
    <t>V020145968</t>
  </si>
  <si>
    <t>OKA ZAVALA , HECTOR JAVIER</t>
  </si>
  <si>
    <t>V014917948</t>
  </si>
  <si>
    <t>OROZCO RODRIGUEZ , ANA KARINA</t>
  </si>
  <si>
    <t>V020197654</t>
  </si>
  <si>
    <t>PAREDES RONDÓN , ANDRÉS EDUARDO</t>
  </si>
  <si>
    <t>V022665435</t>
  </si>
  <si>
    <t>Paredes Rondon , Nathaly Del Valle</t>
  </si>
  <si>
    <t>V020434585</t>
  </si>
  <si>
    <t>PEÑA BRAVO , YULEIDY DEL VALLE</t>
  </si>
  <si>
    <t>V018620531</t>
  </si>
  <si>
    <t>PEÑA UZCÁTEGUI , FERNANDO JOSÉ</t>
  </si>
  <si>
    <t>V020530321</t>
  </si>
  <si>
    <t>PÉREZ REINBERG , DELIA INÉS</t>
  </si>
  <si>
    <t>V015756963</t>
  </si>
  <si>
    <t>Quintero Contreras , Ingrid Del Carmen</t>
  </si>
  <si>
    <t>V020431137</t>
  </si>
  <si>
    <t>QUINTERO DE LEON , GERSON GERARDO</t>
  </si>
  <si>
    <t>V018798072</t>
  </si>
  <si>
    <t>Ramirez Avendaño , Jose Luis</t>
  </si>
  <si>
    <t>V019319402</t>
  </si>
  <si>
    <t>RAMIREZ GUILLEN , DIALY TERESA</t>
  </si>
  <si>
    <t>V020217621</t>
  </si>
  <si>
    <t>RAMÍREZ ROSALES , KATHERINE INMADELEY</t>
  </si>
  <si>
    <t>V021181014</t>
  </si>
  <si>
    <t>RANGEL PEREZ , ADRIANA DE JESUS</t>
  </si>
  <si>
    <t>V022658850</t>
  </si>
  <si>
    <t>Rangel Arias , Alexandra Vanessa</t>
  </si>
  <si>
    <t>V012777593</t>
  </si>
  <si>
    <t>RIVAS QUINTERO , YARY ROCCIO</t>
  </si>
  <si>
    <t>V020199236</t>
  </si>
  <si>
    <t>RODRÍGUEZ GONZÁLEZ , WILLIAM JOSÉ</t>
  </si>
  <si>
    <t>V014401233</t>
  </si>
  <si>
    <t>ROJAS SAAVEDRA , MARIA ALEXANDRA</t>
  </si>
  <si>
    <t>V019752542</t>
  </si>
  <si>
    <t>SANCHEZ ZERPA , MAYRA ALEJANDRA</t>
  </si>
  <si>
    <t>V023497201</t>
  </si>
  <si>
    <t>SANTIAGO RAMIREZ , JENNY KAROLINA</t>
  </si>
  <si>
    <t>V011954783</t>
  </si>
  <si>
    <t>SILVA PÉREZ , MARÍA ROSA</t>
  </si>
  <si>
    <t>V020829708</t>
  </si>
  <si>
    <t>SOSA CONTRERAS , ROSA LINDA</t>
  </si>
  <si>
    <t>V018966235</t>
  </si>
  <si>
    <t>SOTO RAMIREZ , NORBELIS DORALIS</t>
  </si>
  <si>
    <t>V011707408</t>
  </si>
  <si>
    <t>TERÁN TERÁN , YENNY COROMOTO</t>
  </si>
  <si>
    <t>V023717401</t>
  </si>
  <si>
    <t>VERGARA VERGARA , YANIRE MILVETH</t>
  </si>
  <si>
    <t>V019593165</t>
  </si>
  <si>
    <t>WEIBEZAHN BLANCO , KRISTHIAN JAVIER</t>
  </si>
  <si>
    <t>V015694677</t>
  </si>
  <si>
    <t>ZERPA , BELYS YOCTANIA</t>
  </si>
  <si>
    <t>Primer examen</t>
  </si>
  <si>
    <t xml:space="preserve">Segundo examen </t>
  </si>
  <si>
    <t>Tercer examen</t>
  </si>
  <si>
    <t>70% promedio 3 examenes</t>
  </si>
  <si>
    <t>Trabajo 1 Miopia</t>
  </si>
  <si>
    <t>Trabajo 2 analisis del video</t>
  </si>
  <si>
    <t>Trabajo grupal c.c. pie de monte</t>
  </si>
  <si>
    <t>Mercados organizacionales</t>
  </si>
  <si>
    <t>Promedio trabajos 30%</t>
  </si>
  <si>
    <t>Definitiva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</si>
</sst>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2"/>
      <color rgb="FFFFFFFF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A6D2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ck">
        <color rgb="FFC0C0C0"/>
      </left>
      <right/>
      <top style="thick">
        <color rgb="FFC0C0C0"/>
      </top>
      <bottom style="thick">
        <color rgb="FF000000"/>
      </bottom>
      <diagonal/>
    </border>
    <border>
      <left/>
      <right/>
      <top style="thick">
        <color rgb="FFC0C0C0"/>
      </top>
      <bottom style="thick">
        <color rgb="FF000000"/>
      </bottom>
      <diagonal/>
    </border>
    <border>
      <left/>
      <right style="thick">
        <color rgb="FF000000"/>
      </right>
      <top style="thick">
        <color rgb="FFC0C0C0"/>
      </top>
      <bottom style="thick">
        <color rgb="FF000000"/>
      </bottom>
      <diagonal/>
    </border>
    <border>
      <left style="thick">
        <color rgb="FFC0C0C0"/>
      </left>
      <right/>
      <top style="thick">
        <color rgb="FFC0C0C0"/>
      </top>
      <bottom/>
      <diagonal/>
    </border>
    <border>
      <left/>
      <right/>
      <top style="thick">
        <color rgb="FFC0C0C0"/>
      </top>
      <bottom/>
      <diagonal/>
    </border>
    <border>
      <left/>
      <right style="thick">
        <color rgb="FF000000"/>
      </right>
      <top style="thick">
        <color rgb="FFC0C0C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164" fontId="5" fillId="2" borderId="7" xfId="0" applyNumberFormat="1" applyFont="1" applyFill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vertical="center" wrapText="1"/>
    </xf>
    <xf numFmtId="164" fontId="5" fillId="5" borderId="7" xfId="0" applyNumberFormat="1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/>
    </xf>
    <xf numFmtId="1" fontId="0" fillId="5" borderId="7" xfId="0" applyNumberFormat="1" applyFill="1" applyBorder="1" applyAlignment="1">
      <alignment horizontal="center"/>
    </xf>
    <xf numFmtId="0" fontId="0" fillId="5" borderId="0" xfId="0" applyFill="1"/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60"/>
  <sheetViews>
    <sheetView tabSelected="1" workbookViewId="0">
      <pane xSplit="4" topLeftCell="E1" activePane="topRight" state="frozen"/>
      <selection activeCell="A4" sqref="A4"/>
      <selection pane="topRight" activeCell="G57" sqref="G57"/>
    </sheetView>
  </sheetViews>
  <sheetFormatPr baseColWidth="10" defaultRowHeight="15" x14ac:dyDescent="0.25"/>
  <cols>
    <col min="2" max="2" width="11.42578125" style="7"/>
    <col min="4" max="4" width="45.140625" customWidth="1"/>
    <col min="5" max="8" width="11.42578125" style="7"/>
    <col min="9" max="9" width="15.42578125" customWidth="1"/>
    <col min="10" max="10" width="25.7109375" customWidth="1"/>
    <col min="11" max="11" width="31.5703125" customWidth="1"/>
    <col min="12" max="12" width="28.140625" customWidth="1"/>
    <col min="13" max="13" width="22.140625" customWidth="1"/>
    <col min="14" max="14" width="16.42578125" customWidth="1"/>
  </cols>
  <sheetData>
    <row r="3" spans="2:14" ht="15.75" thickBot="1" x14ac:dyDescent="0.3"/>
    <row r="4" spans="2:14" ht="25.5" thickTop="1" thickBot="1" x14ac:dyDescent="0.3">
      <c r="B4" s="8" t="s">
        <v>0</v>
      </c>
      <c r="C4" s="1" t="s">
        <v>1</v>
      </c>
      <c r="D4" s="1" t="s">
        <v>2</v>
      </c>
      <c r="E4" s="2">
        <v>4</v>
      </c>
    </row>
    <row r="5" spans="2:14" ht="15.75" thickTop="1" x14ac:dyDescent="0.25"/>
    <row r="6" spans="2:14" ht="15.75" thickBot="1" x14ac:dyDescent="0.3">
      <c r="B6" s="3"/>
    </row>
    <row r="7" spans="2:14" ht="16.5" thickTop="1" x14ac:dyDescent="0.25">
      <c r="B7" s="19" t="s">
        <v>3</v>
      </c>
      <c r="C7" s="20"/>
      <c r="D7" s="20"/>
      <c r="E7" s="20"/>
      <c r="F7" s="20"/>
      <c r="G7" s="20"/>
      <c r="H7" s="21"/>
    </row>
    <row r="8" spans="2:14" ht="19.5" customHeight="1" x14ac:dyDescent="0.25">
      <c r="B8" s="6" t="s">
        <v>4</v>
      </c>
      <c r="C8" s="4" t="s">
        <v>5</v>
      </c>
      <c r="D8" s="4" t="s">
        <v>6</v>
      </c>
      <c r="E8" s="6" t="s">
        <v>105</v>
      </c>
      <c r="F8" s="6" t="s">
        <v>106</v>
      </c>
      <c r="G8" s="6" t="s">
        <v>107</v>
      </c>
      <c r="H8" s="6" t="s">
        <v>108</v>
      </c>
      <c r="I8" s="10" t="s">
        <v>109</v>
      </c>
      <c r="J8" s="10" t="s">
        <v>110</v>
      </c>
      <c r="K8" s="10" t="s">
        <v>111</v>
      </c>
      <c r="L8" s="10" t="s">
        <v>112</v>
      </c>
      <c r="M8" s="10" t="s">
        <v>113</v>
      </c>
      <c r="N8" s="10" t="s">
        <v>114</v>
      </c>
    </row>
    <row r="9" spans="2:14" x14ac:dyDescent="0.25">
      <c r="B9" s="9">
        <v>1</v>
      </c>
      <c r="C9" s="5" t="s">
        <v>7</v>
      </c>
      <c r="D9" s="5" t="s">
        <v>8</v>
      </c>
      <c r="E9" s="9">
        <v>19</v>
      </c>
      <c r="F9" s="9">
        <v>13</v>
      </c>
      <c r="G9" s="9">
        <v>13</v>
      </c>
      <c r="H9" s="11">
        <f>(SUM(E9:G9)/3)*0.7</f>
        <v>10.5</v>
      </c>
      <c r="I9" s="10">
        <v>18</v>
      </c>
      <c r="J9" s="10">
        <v>17</v>
      </c>
      <c r="K9" s="10">
        <v>19</v>
      </c>
      <c r="L9" s="10">
        <v>15</v>
      </c>
      <c r="M9" s="10">
        <f>(SUM(I9:L9)/4)*0.3</f>
        <v>5.1749999999999998</v>
      </c>
      <c r="N9" s="12">
        <f>H9+M9</f>
        <v>15.675000000000001</v>
      </c>
    </row>
    <row r="10" spans="2:14" x14ac:dyDescent="0.25">
      <c r="B10" s="9">
        <v>2</v>
      </c>
      <c r="C10" s="5" t="s">
        <v>9</v>
      </c>
      <c r="D10" s="5" t="s">
        <v>10</v>
      </c>
      <c r="E10" s="9">
        <v>19</v>
      </c>
      <c r="F10" s="9">
        <v>11</v>
      </c>
      <c r="G10" s="9">
        <v>12</v>
      </c>
      <c r="H10" s="11">
        <f t="shared" ref="H10:H60" si="0">(SUM(E10:G10)/3)*0.7</f>
        <v>9.7999999999999989</v>
      </c>
      <c r="I10" s="10"/>
      <c r="J10" s="10"/>
      <c r="K10" s="10">
        <v>18</v>
      </c>
      <c r="L10" s="10"/>
      <c r="M10" s="10">
        <f t="shared" ref="M10:M60" si="1">(SUM(I10:L10)/4)*0.3</f>
        <v>1.3499999999999999</v>
      </c>
      <c r="N10" s="12">
        <f t="shared" ref="N10:N60" si="2">H10+M10</f>
        <v>11.149999999999999</v>
      </c>
    </row>
    <row r="11" spans="2:14" x14ac:dyDescent="0.25">
      <c r="B11" s="9">
        <v>3</v>
      </c>
      <c r="C11" s="5" t="s">
        <v>11</v>
      </c>
      <c r="D11" s="5" t="s">
        <v>12</v>
      </c>
      <c r="E11" s="9">
        <v>14</v>
      </c>
      <c r="F11" s="9">
        <v>12</v>
      </c>
      <c r="G11" s="9">
        <v>10</v>
      </c>
      <c r="H11" s="11">
        <f t="shared" si="0"/>
        <v>8.3999999999999986</v>
      </c>
      <c r="I11" s="10">
        <v>16</v>
      </c>
      <c r="J11" s="10">
        <v>17</v>
      </c>
      <c r="K11" s="10">
        <v>18</v>
      </c>
      <c r="L11" s="10">
        <v>16</v>
      </c>
      <c r="M11" s="10">
        <f t="shared" si="1"/>
        <v>5.0249999999999995</v>
      </c>
      <c r="N11" s="12">
        <f t="shared" si="2"/>
        <v>13.424999999999997</v>
      </c>
    </row>
    <row r="12" spans="2:14" x14ac:dyDescent="0.25">
      <c r="B12" s="9">
        <v>4</v>
      </c>
      <c r="C12" s="5" t="s">
        <v>13</v>
      </c>
      <c r="D12" s="5" t="s">
        <v>14</v>
      </c>
      <c r="E12" s="9">
        <v>16</v>
      </c>
      <c r="F12" s="9">
        <v>18</v>
      </c>
      <c r="G12" s="9">
        <v>15</v>
      </c>
      <c r="H12" s="11">
        <f t="shared" si="0"/>
        <v>11.433333333333332</v>
      </c>
      <c r="I12" s="10">
        <v>16</v>
      </c>
      <c r="J12" s="10">
        <v>17</v>
      </c>
      <c r="K12" s="10"/>
      <c r="L12" s="10">
        <v>18</v>
      </c>
      <c r="M12" s="10">
        <f t="shared" si="1"/>
        <v>3.8249999999999997</v>
      </c>
      <c r="N12" s="12">
        <f t="shared" si="2"/>
        <v>15.258333333333331</v>
      </c>
    </row>
    <row r="13" spans="2:14" x14ac:dyDescent="0.25">
      <c r="B13" s="9">
        <v>5</v>
      </c>
      <c r="C13" s="5" t="s">
        <v>13</v>
      </c>
      <c r="D13" s="5" t="s">
        <v>14</v>
      </c>
      <c r="E13" s="9">
        <v>16</v>
      </c>
      <c r="F13" s="9">
        <v>18</v>
      </c>
      <c r="G13" s="9">
        <v>15</v>
      </c>
      <c r="H13" s="11">
        <f t="shared" si="0"/>
        <v>11.433333333333332</v>
      </c>
      <c r="I13" s="10">
        <v>16</v>
      </c>
      <c r="J13" s="10">
        <v>17</v>
      </c>
      <c r="K13" s="10">
        <v>19</v>
      </c>
      <c r="L13" s="10">
        <v>18</v>
      </c>
      <c r="M13" s="10">
        <f t="shared" si="1"/>
        <v>5.25</v>
      </c>
      <c r="N13" s="12">
        <f t="shared" si="2"/>
        <v>16.68333333333333</v>
      </c>
    </row>
    <row r="14" spans="2:14" x14ac:dyDescent="0.25">
      <c r="B14" s="9">
        <v>6</v>
      </c>
      <c r="C14" s="5" t="s">
        <v>15</v>
      </c>
      <c r="D14" s="5" t="s">
        <v>16</v>
      </c>
      <c r="E14" s="9">
        <v>18</v>
      </c>
      <c r="F14" s="9">
        <v>11</v>
      </c>
      <c r="G14" s="9">
        <v>13</v>
      </c>
      <c r="H14" s="11">
        <f t="shared" si="0"/>
        <v>9.7999999999999989</v>
      </c>
      <c r="I14" s="10"/>
      <c r="J14" s="10">
        <v>16</v>
      </c>
      <c r="K14" s="10">
        <v>19</v>
      </c>
      <c r="L14" s="10">
        <v>17</v>
      </c>
      <c r="M14" s="10">
        <f t="shared" si="1"/>
        <v>3.9</v>
      </c>
      <c r="N14" s="12">
        <f t="shared" si="2"/>
        <v>13.7</v>
      </c>
    </row>
    <row r="15" spans="2:14" x14ac:dyDescent="0.25">
      <c r="B15" s="9">
        <v>7</v>
      </c>
      <c r="C15" s="5" t="s">
        <v>17</v>
      </c>
      <c r="D15" s="5" t="s">
        <v>18</v>
      </c>
      <c r="E15" s="9">
        <v>16</v>
      </c>
      <c r="F15" s="9">
        <v>20</v>
      </c>
      <c r="G15" s="9">
        <v>19</v>
      </c>
      <c r="H15" s="11">
        <f t="shared" si="0"/>
        <v>12.833333333333332</v>
      </c>
      <c r="I15" s="10">
        <v>18</v>
      </c>
      <c r="J15" s="10">
        <v>16</v>
      </c>
      <c r="K15" s="10">
        <v>19</v>
      </c>
      <c r="L15" s="10"/>
      <c r="M15" s="10">
        <f t="shared" si="1"/>
        <v>3.9749999999999996</v>
      </c>
      <c r="N15" s="12">
        <f t="shared" si="2"/>
        <v>16.80833333333333</v>
      </c>
    </row>
    <row r="16" spans="2:14" x14ac:dyDescent="0.25">
      <c r="B16" s="9">
        <v>8</v>
      </c>
      <c r="C16" s="5" t="s">
        <v>17</v>
      </c>
      <c r="D16" s="5" t="s">
        <v>18</v>
      </c>
      <c r="E16" s="9">
        <v>16</v>
      </c>
      <c r="F16" s="9">
        <v>20</v>
      </c>
      <c r="G16" s="9">
        <v>19</v>
      </c>
      <c r="H16" s="11">
        <f t="shared" si="0"/>
        <v>12.833333333333332</v>
      </c>
      <c r="I16" s="10">
        <v>18</v>
      </c>
      <c r="J16" s="10">
        <v>16</v>
      </c>
      <c r="K16" s="10">
        <v>19</v>
      </c>
      <c r="L16" s="10"/>
      <c r="M16" s="10">
        <f t="shared" si="1"/>
        <v>3.9749999999999996</v>
      </c>
      <c r="N16" s="12">
        <f t="shared" si="2"/>
        <v>16.80833333333333</v>
      </c>
    </row>
    <row r="17" spans="2:14" x14ac:dyDescent="0.25">
      <c r="B17" s="9">
        <v>9</v>
      </c>
      <c r="C17" s="5" t="s">
        <v>19</v>
      </c>
      <c r="D17" s="5" t="s">
        <v>20</v>
      </c>
      <c r="E17" s="9">
        <v>16</v>
      </c>
      <c r="F17" s="9">
        <v>17</v>
      </c>
      <c r="G17" s="9">
        <v>17</v>
      </c>
      <c r="H17" s="11">
        <f t="shared" si="0"/>
        <v>11.666666666666666</v>
      </c>
      <c r="I17" s="10">
        <v>18</v>
      </c>
      <c r="J17" s="10">
        <v>18</v>
      </c>
      <c r="K17" s="10">
        <v>18</v>
      </c>
      <c r="L17" s="10">
        <v>16</v>
      </c>
      <c r="M17" s="10">
        <f t="shared" si="1"/>
        <v>5.25</v>
      </c>
      <c r="N17" s="12">
        <f t="shared" si="2"/>
        <v>16.916666666666664</v>
      </c>
    </row>
    <row r="18" spans="2:14" x14ac:dyDescent="0.25">
      <c r="B18" s="9">
        <v>10</v>
      </c>
      <c r="C18" s="5" t="s">
        <v>21</v>
      </c>
      <c r="D18" s="5" t="s">
        <v>22</v>
      </c>
      <c r="E18" s="9">
        <v>11</v>
      </c>
      <c r="F18" s="9"/>
      <c r="G18" s="9"/>
      <c r="H18" s="11">
        <f t="shared" si="0"/>
        <v>2.5666666666666664</v>
      </c>
      <c r="I18" s="10"/>
      <c r="J18" s="10"/>
      <c r="K18" s="10">
        <v>19</v>
      </c>
      <c r="L18" s="10"/>
      <c r="M18" s="10">
        <f t="shared" si="1"/>
        <v>1.425</v>
      </c>
      <c r="N18" s="12">
        <f t="shared" si="2"/>
        <v>3.9916666666666663</v>
      </c>
    </row>
    <row r="19" spans="2:14" x14ac:dyDescent="0.25">
      <c r="B19" s="9">
        <v>11</v>
      </c>
      <c r="C19" s="5" t="s">
        <v>23</v>
      </c>
      <c r="D19" s="5" t="s">
        <v>24</v>
      </c>
      <c r="E19" s="9">
        <v>16</v>
      </c>
      <c r="F19" s="9">
        <v>11</v>
      </c>
      <c r="G19" s="9">
        <v>15</v>
      </c>
      <c r="H19" s="11">
        <f t="shared" si="0"/>
        <v>9.7999999999999989</v>
      </c>
      <c r="I19" s="10">
        <v>17</v>
      </c>
      <c r="J19" s="10"/>
      <c r="K19" s="10"/>
      <c r="L19" s="10">
        <v>16</v>
      </c>
      <c r="M19" s="10">
        <f t="shared" si="1"/>
        <v>2.4750000000000001</v>
      </c>
      <c r="N19" s="12">
        <f t="shared" si="2"/>
        <v>12.274999999999999</v>
      </c>
    </row>
    <row r="20" spans="2:14" x14ac:dyDescent="0.25">
      <c r="B20" s="9">
        <v>12</v>
      </c>
      <c r="C20" s="5" t="s">
        <v>25</v>
      </c>
      <c r="D20" s="5" t="s">
        <v>26</v>
      </c>
      <c r="E20" s="9"/>
      <c r="F20" s="9"/>
      <c r="G20" s="9"/>
      <c r="H20" s="11">
        <f t="shared" si="0"/>
        <v>0</v>
      </c>
      <c r="I20" s="10"/>
      <c r="J20" s="10"/>
      <c r="K20" s="10"/>
      <c r="L20" s="10"/>
      <c r="M20" s="10">
        <f t="shared" si="1"/>
        <v>0</v>
      </c>
      <c r="N20" s="12">
        <f t="shared" si="2"/>
        <v>0</v>
      </c>
    </row>
    <row r="21" spans="2:14" x14ac:dyDescent="0.25">
      <c r="B21" s="9">
        <v>13</v>
      </c>
      <c r="C21" s="5" t="s">
        <v>27</v>
      </c>
      <c r="D21" s="5" t="s">
        <v>28</v>
      </c>
      <c r="E21" s="9"/>
      <c r="F21" s="9"/>
      <c r="G21" s="9"/>
      <c r="H21" s="11">
        <f t="shared" si="0"/>
        <v>0</v>
      </c>
      <c r="I21" s="10"/>
      <c r="J21" s="10"/>
      <c r="K21" s="10"/>
      <c r="L21" s="10"/>
      <c r="M21" s="10">
        <f t="shared" si="1"/>
        <v>0</v>
      </c>
      <c r="N21" s="12">
        <f t="shared" si="2"/>
        <v>0</v>
      </c>
    </row>
    <row r="22" spans="2:14" x14ac:dyDescent="0.25">
      <c r="B22" s="9">
        <v>14</v>
      </c>
      <c r="C22" s="5" t="s">
        <v>29</v>
      </c>
      <c r="D22" s="5" t="s">
        <v>30</v>
      </c>
      <c r="E22" s="9">
        <v>18</v>
      </c>
      <c r="F22" s="9">
        <v>17</v>
      </c>
      <c r="G22" s="9">
        <v>12</v>
      </c>
      <c r="H22" s="11">
        <f t="shared" si="0"/>
        <v>10.966666666666665</v>
      </c>
      <c r="I22" s="10">
        <v>15</v>
      </c>
      <c r="J22" s="10">
        <v>17</v>
      </c>
      <c r="K22" s="10">
        <v>18</v>
      </c>
      <c r="L22" s="10">
        <v>14</v>
      </c>
      <c r="M22" s="10">
        <f t="shared" si="1"/>
        <v>4.8</v>
      </c>
      <c r="N22" s="12">
        <f t="shared" si="2"/>
        <v>15.766666666666666</v>
      </c>
    </row>
    <row r="23" spans="2:14" x14ac:dyDescent="0.25">
      <c r="B23" s="9">
        <v>15</v>
      </c>
      <c r="C23" s="5" t="s">
        <v>31</v>
      </c>
      <c r="D23" s="5" t="s">
        <v>32</v>
      </c>
      <c r="E23" s="9">
        <v>19</v>
      </c>
      <c r="F23" s="9">
        <v>18</v>
      </c>
      <c r="G23" s="9">
        <v>18</v>
      </c>
      <c r="H23" s="11">
        <f t="shared" si="0"/>
        <v>12.833333333333332</v>
      </c>
      <c r="I23" s="10">
        <v>16</v>
      </c>
      <c r="J23" s="10">
        <v>18</v>
      </c>
      <c r="K23" s="10">
        <v>18</v>
      </c>
      <c r="L23" s="10"/>
      <c r="M23" s="10">
        <f t="shared" si="1"/>
        <v>3.9</v>
      </c>
      <c r="N23" s="12">
        <f t="shared" si="2"/>
        <v>16.733333333333331</v>
      </c>
    </row>
    <row r="24" spans="2:14" s="18" customFormat="1" x14ac:dyDescent="0.25">
      <c r="B24" s="13">
        <v>16</v>
      </c>
      <c r="C24" s="14" t="s">
        <v>33</v>
      </c>
      <c r="D24" s="14" t="s">
        <v>34</v>
      </c>
      <c r="E24" s="13">
        <v>17</v>
      </c>
      <c r="F24" s="13">
        <v>15</v>
      </c>
      <c r="G24" s="13">
        <v>15</v>
      </c>
      <c r="H24" s="15">
        <f t="shared" si="0"/>
        <v>10.966666666666665</v>
      </c>
      <c r="I24" s="16">
        <v>16</v>
      </c>
      <c r="J24" s="16">
        <v>16</v>
      </c>
      <c r="K24" s="16">
        <v>18</v>
      </c>
      <c r="L24" s="16"/>
      <c r="M24" s="16">
        <f t="shared" si="1"/>
        <v>3.75</v>
      </c>
      <c r="N24" s="17">
        <f t="shared" si="2"/>
        <v>14.716666666666665</v>
      </c>
    </row>
    <row r="25" spans="2:14" x14ac:dyDescent="0.25">
      <c r="B25" s="9">
        <v>17</v>
      </c>
      <c r="C25" s="5" t="s">
        <v>35</v>
      </c>
      <c r="D25" s="5" t="s">
        <v>36</v>
      </c>
      <c r="E25" s="9">
        <v>17</v>
      </c>
      <c r="F25" s="9">
        <v>18</v>
      </c>
      <c r="G25" s="9">
        <v>16</v>
      </c>
      <c r="H25" s="11">
        <f t="shared" si="0"/>
        <v>11.899999999999999</v>
      </c>
      <c r="I25" s="10">
        <v>18</v>
      </c>
      <c r="J25" s="10">
        <v>17</v>
      </c>
      <c r="K25" s="10">
        <v>19</v>
      </c>
      <c r="L25" s="10">
        <v>16</v>
      </c>
      <c r="M25" s="10">
        <f t="shared" si="1"/>
        <v>5.25</v>
      </c>
      <c r="N25" s="12">
        <f t="shared" si="2"/>
        <v>17.149999999999999</v>
      </c>
    </row>
    <row r="26" spans="2:14" x14ac:dyDescent="0.25">
      <c r="B26" s="9">
        <v>18</v>
      </c>
      <c r="C26" s="5" t="s">
        <v>37</v>
      </c>
      <c r="D26" s="5" t="s">
        <v>38</v>
      </c>
      <c r="E26" s="9">
        <v>17</v>
      </c>
      <c r="F26" s="9">
        <v>15</v>
      </c>
      <c r="G26" s="9">
        <v>16</v>
      </c>
      <c r="H26" s="11">
        <f t="shared" si="0"/>
        <v>11.2</v>
      </c>
      <c r="I26" s="10">
        <v>15</v>
      </c>
      <c r="J26" s="10">
        <v>17</v>
      </c>
      <c r="K26" s="10">
        <v>19</v>
      </c>
      <c r="L26" s="10"/>
      <c r="M26" s="10">
        <f t="shared" si="1"/>
        <v>3.8249999999999997</v>
      </c>
      <c r="N26" s="12">
        <f t="shared" si="2"/>
        <v>15.024999999999999</v>
      </c>
    </row>
    <row r="27" spans="2:14" x14ac:dyDescent="0.25">
      <c r="B27" s="9">
        <v>19</v>
      </c>
      <c r="C27" s="5" t="s">
        <v>39</v>
      </c>
      <c r="D27" s="5" t="s">
        <v>40</v>
      </c>
      <c r="E27" s="9">
        <v>13</v>
      </c>
      <c r="F27" s="9">
        <v>12</v>
      </c>
      <c r="G27" s="9">
        <v>9</v>
      </c>
      <c r="H27" s="11">
        <f t="shared" si="0"/>
        <v>7.9333333333333336</v>
      </c>
      <c r="I27" s="10">
        <v>16</v>
      </c>
      <c r="J27" s="10">
        <v>17</v>
      </c>
      <c r="K27" s="10">
        <v>18</v>
      </c>
      <c r="L27" s="10">
        <v>16</v>
      </c>
      <c r="M27" s="10">
        <f t="shared" si="1"/>
        <v>5.0249999999999995</v>
      </c>
      <c r="N27" s="12">
        <f t="shared" si="2"/>
        <v>12.958333333333332</v>
      </c>
    </row>
    <row r="28" spans="2:14" x14ac:dyDescent="0.25">
      <c r="B28" s="9">
        <v>20</v>
      </c>
      <c r="C28" s="5" t="s">
        <v>41</v>
      </c>
      <c r="D28" s="5" t="s">
        <v>42</v>
      </c>
      <c r="E28" s="9">
        <v>15</v>
      </c>
      <c r="F28" s="9">
        <v>15</v>
      </c>
      <c r="G28" s="9">
        <v>12</v>
      </c>
      <c r="H28" s="11">
        <f t="shared" si="0"/>
        <v>9.7999999999999989</v>
      </c>
      <c r="I28" s="10"/>
      <c r="J28" s="10">
        <v>14</v>
      </c>
      <c r="K28" s="10">
        <v>18</v>
      </c>
      <c r="L28" s="10">
        <v>16</v>
      </c>
      <c r="M28" s="10">
        <f t="shared" si="1"/>
        <v>3.5999999999999996</v>
      </c>
      <c r="N28" s="12">
        <f t="shared" si="2"/>
        <v>13.399999999999999</v>
      </c>
    </row>
    <row r="29" spans="2:14" x14ac:dyDescent="0.25">
      <c r="B29" s="9">
        <v>21</v>
      </c>
      <c r="C29" s="5" t="s">
        <v>43</v>
      </c>
      <c r="D29" s="5" t="s">
        <v>44</v>
      </c>
      <c r="E29" s="9">
        <v>16</v>
      </c>
      <c r="F29" s="9">
        <v>14</v>
      </c>
      <c r="G29" s="9">
        <v>14</v>
      </c>
      <c r="H29" s="11">
        <f t="shared" si="0"/>
        <v>10.266666666666666</v>
      </c>
      <c r="I29" s="10">
        <v>16</v>
      </c>
      <c r="J29" s="10">
        <v>16</v>
      </c>
      <c r="K29" s="10">
        <v>18</v>
      </c>
      <c r="L29" s="10">
        <v>14</v>
      </c>
      <c r="M29" s="10">
        <f t="shared" si="1"/>
        <v>4.8</v>
      </c>
      <c r="N29" s="12">
        <f t="shared" si="2"/>
        <v>15.066666666666666</v>
      </c>
    </row>
    <row r="30" spans="2:14" x14ac:dyDescent="0.25">
      <c r="B30" s="9">
        <v>22</v>
      </c>
      <c r="C30" s="5" t="s">
        <v>45</v>
      </c>
      <c r="D30" s="5" t="s">
        <v>46</v>
      </c>
      <c r="E30" s="9"/>
      <c r="F30" s="9"/>
      <c r="G30" s="9"/>
      <c r="H30" s="11">
        <f t="shared" si="0"/>
        <v>0</v>
      </c>
      <c r="I30" s="10"/>
      <c r="J30" s="10"/>
      <c r="K30" s="10"/>
      <c r="L30" s="10"/>
      <c r="M30" s="10">
        <f t="shared" si="1"/>
        <v>0</v>
      </c>
      <c r="N30" s="12">
        <f t="shared" si="2"/>
        <v>0</v>
      </c>
    </row>
    <row r="31" spans="2:14" x14ac:dyDescent="0.25">
      <c r="B31" s="9">
        <v>23</v>
      </c>
      <c r="C31" s="5" t="s">
        <v>47</v>
      </c>
      <c r="D31" s="5" t="s">
        <v>48</v>
      </c>
      <c r="E31" s="9">
        <v>14</v>
      </c>
      <c r="F31" s="9">
        <v>14</v>
      </c>
      <c r="G31" s="9">
        <v>10</v>
      </c>
      <c r="H31" s="11">
        <f t="shared" si="0"/>
        <v>8.8666666666666654</v>
      </c>
      <c r="I31" s="10"/>
      <c r="J31" s="10"/>
      <c r="K31" s="10">
        <v>17</v>
      </c>
      <c r="L31" s="10">
        <v>16</v>
      </c>
      <c r="M31" s="10">
        <f t="shared" si="1"/>
        <v>2.4750000000000001</v>
      </c>
      <c r="N31" s="12">
        <f t="shared" si="2"/>
        <v>11.341666666666665</v>
      </c>
    </row>
    <row r="32" spans="2:14" x14ac:dyDescent="0.25">
      <c r="B32" s="9">
        <v>24</v>
      </c>
      <c r="C32" s="5" t="s">
        <v>49</v>
      </c>
      <c r="D32" s="5" t="s">
        <v>50</v>
      </c>
      <c r="E32" s="9">
        <v>13</v>
      </c>
      <c r="F32" s="9">
        <v>14</v>
      </c>
      <c r="G32" s="9">
        <v>12</v>
      </c>
      <c r="H32" s="11">
        <f t="shared" si="0"/>
        <v>9.1</v>
      </c>
      <c r="I32" s="10">
        <v>15</v>
      </c>
      <c r="J32" s="10">
        <v>15</v>
      </c>
      <c r="K32" s="10">
        <v>19</v>
      </c>
      <c r="L32" s="10">
        <v>19</v>
      </c>
      <c r="M32" s="10">
        <f t="shared" si="1"/>
        <v>5.0999999999999996</v>
      </c>
      <c r="N32" s="12">
        <f t="shared" si="2"/>
        <v>14.2</v>
      </c>
    </row>
    <row r="33" spans="2:14" x14ac:dyDescent="0.25">
      <c r="B33" s="9">
        <v>25</v>
      </c>
      <c r="C33" s="5" t="s">
        <v>51</v>
      </c>
      <c r="D33" s="5" t="s">
        <v>52</v>
      </c>
      <c r="E33" s="9">
        <v>20</v>
      </c>
      <c r="F33" s="9">
        <v>20</v>
      </c>
      <c r="G33" s="9">
        <v>20</v>
      </c>
      <c r="H33" s="11">
        <f t="shared" si="0"/>
        <v>14</v>
      </c>
      <c r="I33" s="10">
        <v>20</v>
      </c>
      <c r="J33" s="10">
        <v>20</v>
      </c>
      <c r="K33" s="10">
        <v>19</v>
      </c>
      <c r="L33" s="10">
        <v>20</v>
      </c>
      <c r="M33" s="10">
        <f t="shared" si="1"/>
        <v>5.9249999999999998</v>
      </c>
      <c r="N33" s="12">
        <f t="shared" si="2"/>
        <v>19.925000000000001</v>
      </c>
    </row>
    <row r="34" spans="2:14" x14ac:dyDescent="0.25">
      <c r="B34" s="9">
        <v>26</v>
      </c>
      <c r="C34" s="5" t="s">
        <v>53</v>
      </c>
      <c r="D34" s="5" t="s">
        <v>54</v>
      </c>
      <c r="E34" s="9">
        <v>19</v>
      </c>
      <c r="F34" s="9">
        <v>16</v>
      </c>
      <c r="G34" s="9">
        <v>14</v>
      </c>
      <c r="H34" s="11">
        <f t="shared" si="0"/>
        <v>11.433333333333332</v>
      </c>
      <c r="I34" s="10">
        <v>15</v>
      </c>
      <c r="J34" s="10"/>
      <c r="K34" s="10">
        <v>0</v>
      </c>
      <c r="L34" s="10"/>
      <c r="M34" s="10">
        <f t="shared" si="1"/>
        <v>1.125</v>
      </c>
      <c r="N34" s="12">
        <f t="shared" si="2"/>
        <v>12.558333333333332</v>
      </c>
    </row>
    <row r="35" spans="2:14" x14ac:dyDescent="0.25">
      <c r="B35" s="9">
        <v>27</v>
      </c>
      <c r="C35" s="5" t="s">
        <v>55</v>
      </c>
      <c r="D35" s="5" t="s">
        <v>56</v>
      </c>
      <c r="E35" s="9">
        <v>12</v>
      </c>
      <c r="F35" s="9">
        <v>15</v>
      </c>
      <c r="G35" s="9">
        <v>9</v>
      </c>
      <c r="H35" s="11">
        <f t="shared" si="0"/>
        <v>8.3999999999999986</v>
      </c>
      <c r="I35" s="10">
        <v>14</v>
      </c>
      <c r="J35" s="10">
        <v>16</v>
      </c>
      <c r="K35" s="10">
        <v>18</v>
      </c>
      <c r="L35" s="10">
        <v>15</v>
      </c>
      <c r="M35" s="10">
        <f t="shared" si="1"/>
        <v>4.7249999999999996</v>
      </c>
      <c r="N35" s="12">
        <f t="shared" si="2"/>
        <v>13.124999999999998</v>
      </c>
    </row>
    <row r="36" spans="2:14" x14ac:dyDescent="0.25">
      <c r="B36" s="9">
        <v>28</v>
      </c>
      <c r="C36" s="5" t="s">
        <v>57</v>
      </c>
      <c r="D36" s="5" t="s">
        <v>58</v>
      </c>
      <c r="E36" s="9">
        <v>17</v>
      </c>
      <c r="F36" s="9">
        <v>14</v>
      </c>
      <c r="G36" s="9">
        <v>13</v>
      </c>
      <c r="H36" s="11">
        <f t="shared" si="0"/>
        <v>10.266666666666666</v>
      </c>
      <c r="I36" s="10">
        <v>18</v>
      </c>
      <c r="J36" s="10"/>
      <c r="K36" s="10">
        <v>19</v>
      </c>
      <c r="L36" s="10">
        <v>16</v>
      </c>
      <c r="M36" s="10">
        <f t="shared" si="1"/>
        <v>3.9749999999999996</v>
      </c>
      <c r="N36" s="12">
        <f t="shared" si="2"/>
        <v>14.241666666666665</v>
      </c>
    </row>
    <row r="37" spans="2:14" x14ac:dyDescent="0.25">
      <c r="B37" s="9">
        <v>29</v>
      </c>
      <c r="C37" s="5" t="s">
        <v>59</v>
      </c>
      <c r="D37" s="5" t="s">
        <v>60</v>
      </c>
      <c r="E37" s="9">
        <v>18</v>
      </c>
      <c r="F37" s="9">
        <v>16</v>
      </c>
      <c r="G37" s="9">
        <v>15</v>
      </c>
      <c r="H37" s="11">
        <f t="shared" si="0"/>
        <v>11.433333333333332</v>
      </c>
      <c r="I37" s="10">
        <v>19</v>
      </c>
      <c r="J37" s="10">
        <v>18</v>
      </c>
      <c r="K37" s="10">
        <v>19</v>
      </c>
      <c r="L37" s="10">
        <v>18</v>
      </c>
      <c r="M37" s="10">
        <f t="shared" si="1"/>
        <v>5.55</v>
      </c>
      <c r="N37" s="12">
        <f t="shared" si="2"/>
        <v>16.983333333333331</v>
      </c>
    </row>
    <row r="38" spans="2:14" x14ac:dyDescent="0.25">
      <c r="B38" s="9">
        <v>30</v>
      </c>
      <c r="C38" s="5" t="s">
        <v>61</v>
      </c>
      <c r="D38" s="5" t="s">
        <v>62</v>
      </c>
      <c r="E38" s="9">
        <v>14</v>
      </c>
      <c r="F38" s="9">
        <v>16</v>
      </c>
      <c r="G38" s="9">
        <v>16</v>
      </c>
      <c r="H38" s="11">
        <f t="shared" si="0"/>
        <v>10.733333333333333</v>
      </c>
      <c r="I38" s="10">
        <v>16</v>
      </c>
      <c r="J38" s="10">
        <v>16</v>
      </c>
      <c r="K38" s="10">
        <v>19</v>
      </c>
      <c r="L38" s="10">
        <v>18</v>
      </c>
      <c r="M38" s="10">
        <f t="shared" si="1"/>
        <v>5.1749999999999998</v>
      </c>
      <c r="N38" s="12">
        <f t="shared" si="2"/>
        <v>15.908333333333331</v>
      </c>
    </row>
    <row r="39" spans="2:14" x14ac:dyDescent="0.25">
      <c r="B39" s="9">
        <v>31</v>
      </c>
      <c r="C39" s="5" t="s">
        <v>63</v>
      </c>
      <c r="D39" s="5" t="s">
        <v>64</v>
      </c>
      <c r="E39" s="9"/>
      <c r="F39" s="9"/>
      <c r="G39" s="9"/>
      <c r="H39" s="11">
        <f t="shared" si="0"/>
        <v>0</v>
      </c>
      <c r="I39" s="10"/>
      <c r="J39" s="10"/>
      <c r="K39" s="10"/>
      <c r="L39" s="10"/>
      <c r="M39" s="10">
        <f t="shared" si="1"/>
        <v>0</v>
      </c>
      <c r="N39" s="12">
        <f t="shared" si="2"/>
        <v>0</v>
      </c>
    </row>
    <row r="40" spans="2:14" x14ac:dyDescent="0.25">
      <c r="B40" s="9">
        <v>32</v>
      </c>
      <c r="C40" s="5" t="s">
        <v>65</v>
      </c>
      <c r="D40" s="5" t="s">
        <v>66</v>
      </c>
      <c r="E40" s="9">
        <v>20</v>
      </c>
      <c r="F40" s="9">
        <v>20</v>
      </c>
      <c r="G40" s="9">
        <v>18</v>
      </c>
      <c r="H40" s="11">
        <f t="shared" si="0"/>
        <v>13.533333333333331</v>
      </c>
      <c r="I40" s="10">
        <v>20</v>
      </c>
      <c r="J40" s="10">
        <v>19</v>
      </c>
      <c r="K40" s="10">
        <v>19</v>
      </c>
      <c r="L40" s="10">
        <v>19</v>
      </c>
      <c r="M40" s="10">
        <f t="shared" si="1"/>
        <v>5.7749999999999995</v>
      </c>
      <c r="N40" s="12">
        <f t="shared" si="2"/>
        <v>19.30833333333333</v>
      </c>
    </row>
    <row r="41" spans="2:14" x14ac:dyDescent="0.25">
      <c r="B41" s="9">
        <v>33</v>
      </c>
      <c r="C41" s="5" t="s">
        <v>67</v>
      </c>
      <c r="D41" s="5" t="s">
        <v>68</v>
      </c>
      <c r="E41" s="9">
        <v>19</v>
      </c>
      <c r="F41" s="9">
        <v>16</v>
      </c>
      <c r="G41" s="9">
        <v>17</v>
      </c>
      <c r="H41" s="11">
        <f t="shared" si="0"/>
        <v>12.133333333333331</v>
      </c>
      <c r="I41" s="10">
        <v>18</v>
      </c>
      <c r="J41" s="10"/>
      <c r="K41" s="10">
        <v>19</v>
      </c>
      <c r="L41" s="10">
        <v>18</v>
      </c>
      <c r="M41" s="10">
        <f t="shared" si="1"/>
        <v>4.125</v>
      </c>
      <c r="N41" s="12">
        <f t="shared" si="2"/>
        <v>16.258333333333333</v>
      </c>
    </row>
    <row r="42" spans="2:14" x14ac:dyDescent="0.25">
      <c r="B42" s="9">
        <v>34</v>
      </c>
      <c r="C42" s="5" t="s">
        <v>69</v>
      </c>
      <c r="D42" s="5" t="s">
        <v>70</v>
      </c>
      <c r="E42" s="9"/>
      <c r="F42" s="9">
        <v>14</v>
      </c>
      <c r="G42" s="9">
        <v>14</v>
      </c>
      <c r="H42" s="11">
        <f t="shared" si="0"/>
        <v>6.5333333333333332</v>
      </c>
      <c r="I42" s="10">
        <v>18</v>
      </c>
      <c r="J42" s="10">
        <v>18</v>
      </c>
      <c r="K42" s="10">
        <v>19</v>
      </c>
      <c r="L42" s="10"/>
      <c r="M42" s="10">
        <f t="shared" si="1"/>
        <v>4.125</v>
      </c>
      <c r="N42" s="12">
        <f t="shared" si="2"/>
        <v>10.658333333333333</v>
      </c>
    </row>
    <row r="43" spans="2:14" s="18" customFormat="1" x14ac:dyDescent="0.25">
      <c r="B43" s="13">
        <v>35</v>
      </c>
      <c r="C43" s="14" t="s">
        <v>71</v>
      </c>
      <c r="D43" s="14" t="s">
        <v>72</v>
      </c>
      <c r="E43" s="13">
        <v>16</v>
      </c>
      <c r="F43" s="13">
        <v>14</v>
      </c>
      <c r="G43" s="13">
        <v>10</v>
      </c>
      <c r="H43" s="15">
        <f t="shared" si="0"/>
        <v>9.3333333333333339</v>
      </c>
      <c r="I43" s="16"/>
      <c r="J43" s="16">
        <v>17</v>
      </c>
      <c r="K43" s="16">
        <v>19</v>
      </c>
      <c r="L43" s="16">
        <v>16</v>
      </c>
      <c r="M43" s="16">
        <f t="shared" si="1"/>
        <v>3.9</v>
      </c>
      <c r="N43" s="17">
        <f t="shared" si="2"/>
        <v>13.233333333333334</v>
      </c>
    </row>
    <row r="44" spans="2:14" s="18" customFormat="1" x14ac:dyDescent="0.25">
      <c r="B44" s="13">
        <v>36</v>
      </c>
      <c r="C44" s="14" t="s">
        <v>73</v>
      </c>
      <c r="D44" s="14" t="s">
        <v>74</v>
      </c>
      <c r="E44" s="13">
        <v>11</v>
      </c>
      <c r="F44" s="13">
        <v>12</v>
      </c>
      <c r="G44" s="13">
        <v>10</v>
      </c>
      <c r="H44" s="15">
        <f t="shared" si="0"/>
        <v>7.6999999999999993</v>
      </c>
      <c r="I44" s="16">
        <v>16</v>
      </c>
      <c r="J44" s="16">
        <v>18</v>
      </c>
      <c r="K44" s="16"/>
      <c r="L44" s="16"/>
      <c r="M44" s="16">
        <f t="shared" si="1"/>
        <v>2.5499999999999998</v>
      </c>
      <c r="N44" s="17">
        <f t="shared" si="2"/>
        <v>10.25</v>
      </c>
    </row>
    <row r="45" spans="2:14" x14ac:dyDescent="0.25">
      <c r="B45" s="9">
        <v>37</v>
      </c>
      <c r="C45" s="5" t="s">
        <v>75</v>
      </c>
      <c r="D45" s="5" t="s">
        <v>76</v>
      </c>
      <c r="E45" s="9">
        <v>16</v>
      </c>
      <c r="F45" s="9"/>
      <c r="G45" s="9">
        <v>15</v>
      </c>
      <c r="H45" s="11">
        <f t="shared" si="0"/>
        <v>7.2333333333333334</v>
      </c>
      <c r="I45" s="10">
        <v>16</v>
      </c>
      <c r="J45" s="10">
        <v>16</v>
      </c>
      <c r="K45" s="10"/>
      <c r="L45" s="10"/>
      <c r="M45" s="10">
        <f t="shared" si="1"/>
        <v>2.4</v>
      </c>
      <c r="N45" s="12">
        <f t="shared" si="2"/>
        <v>9.6333333333333329</v>
      </c>
    </row>
    <row r="46" spans="2:14" x14ac:dyDescent="0.25">
      <c r="B46" s="9">
        <v>38</v>
      </c>
      <c r="C46" s="5" t="s">
        <v>77</v>
      </c>
      <c r="D46" s="5" t="s">
        <v>78</v>
      </c>
      <c r="E46" s="9">
        <v>11</v>
      </c>
      <c r="F46" s="9">
        <v>11</v>
      </c>
      <c r="G46" s="9">
        <v>12</v>
      </c>
      <c r="H46" s="11">
        <f t="shared" si="0"/>
        <v>7.9333333333333336</v>
      </c>
      <c r="I46" s="10">
        <v>18</v>
      </c>
      <c r="J46" s="10"/>
      <c r="K46" s="10"/>
      <c r="L46" s="10">
        <v>19</v>
      </c>
      <c r="M46" s="10">
        <f t="shared" si="1"/>
        <v>2.7749999999999999</v>
      </c>
      <c r="N46" s="12">
        <f t="shared" si="2"/>
        <v>10.708333333333334</v>
      </c>
    </row>
    <row r="47" spans="2:14" x14ac:dyDescent="0.25">
      <c r="B47" s="9">
        <v>39</v>
      </c>
      <c r="C47" s="5" t="s">
        <v>79</v>
      </c>
      <c r="D47" s="5" t="s">
        <v>80</v>
      </c>
      <c r="E47" s="9"/>
      <c r="F47" s="9"/>
      <c r="G47" s="9"/>
      <c r="H47" s="11">
        <f t="shared" si="0"/>
        <v>0</v>
      </c>
      <c r="I47" s="10"/>
      <c r="J47" s="10"/>
      <c r="K47" s="10"/>
      <c r="L47" s="10"/>
      <c r="M47" s="10">
        <f t="shared" si="1"/>
        <v>0</v>
      </c>
      <c r="N47" s="12">
        <f t="shared" si="2"/>
        <v>0</v>
      </c>
    </row>
    <row r="48" spans="2:14" x14ac:dyDescent="0.25">
      <c r="B48" s="9">
        <v>40</v>
      </c>
      <c r="C48" s="5" t="s">
        <v>79</v>
      </c>
      <c r="D48" s="5" t="s">
        <v>80</v>
      </c>
      <c r="E48" s="9"/>
      <c r="F48" s="9"/>
      <c r="G48" s="9"/>
      <c r="H48" s="11">
        <f t="shared" si="0"/>
        <v>0</v>
      </c>
      <c r="I48" s="10"/>
      <c r="J48" s="10"/>
      <c r="K48" s="10"/>
      <c r="L48" s="10"/>
      <c r="M48" s="10">
        <f t="shared" si="1"/>
        <v>0</v>
      </c>
      <c r="N48" s="12">
        <f t="shared" si="2"/>
        <v>0</v>
      </c>
    </row>
    <row r="49" spans="2:14" x14ac:dyDescent="0.25">
      <c r="B49" s="9">
        <v>41</v>
      </c>
      <c r="C49" s="5" t="s">
        <v>81</v>
      </c>
      <c r="D49" s="5" t="s">
        <v>82</v>
      </c>
      <c r="E49" s="9"/>
      <c r="F49" s="9"/>
      <c r="G49" s="9"/>
      <c r="H49" s="11">
        <f t="shared" si="0"/>
        <v>0</v>
      </c>
      <c r="I49" s="10"/>
      <c r="J49" s="10"/>
      <c r="K49" s="10"/>
      <c r="L49" s="10"/>
      <c r="M49" s="10">
        <f t="shared" si="1"/>
        <v>0</v>
      </c>
      <c r="N49" s="12">
        <f t="shared" si="2"/>
        <v>0</v>
      </c>
    </row>
    <row r="50" spans="2:14" x14ac:dyDescent="0.25">
      <c r="B50" s="9">
        <v>42</v>
      </c>
      <c r="C50" s="5" t="s">
        <v>83</v>
      </c>
      <c r="D50" s="5" t="s">
        <v>84</v>
      </c>
      <c r="E50" s="9">
        <v>14</v>
      </c>
      <c r="F50" s="9">
        <v>16</v>
      </c>
      <c r="G50" s="9">
        <v>13</v>
      </c>
      <c r="H50" s="11">
        <f t="shared" si="0"/>
        <v>10.033333333333333</v>
      </c>
      <c r="I50" s="10">
        <v>16</v>
      </c>
      <c r="J50" s="10">
        <v>16</v>
      </c>
      <c r="K50" s="10">
        <v>19</v>
      </c>
      <c r="L50" s="10">
        <v>17</v>
      </c>
      <c r="M50" s="10">
        <f t="shared" si="1"/>
        <v>5.0999999999999996</v>
      </c>
      <c r="N50" s="12">
        <f t="shared" si="2"/>
        <v>15.133333333333333</v>
      </c>
    </row>
    <row r="51" spans="2:14" x14ac:dyDescent="0.25">
      <c r="B51" s="9">
        <v>43</v>
      </c>
      <c r="C51" s="5" t="s">
        <v>85</v>
      </c>
      <c r="D51" s="5" t="s">
        <v>86</v>
      </c>
      <c r="E51" s="9">
        <v>15</v>
      </c>
      <c r="F51" s="9">
        <v>13</v>
      </c>
      <c r="G51" s="9">
        <v>17</v>
      </c>
      <c r="H51" s="11">
        <f t="shared" si="0"/>
        <v>10.5</v>
      </c>
      <c r="I51" s="10">
        <v>16</v>
      </c>
      <c r="J51" s="10">
        <v>14</v>
      </c>
      <c r="K51" s="10">
        <v>19</v>
      </c>
      <c r="L51" s="10">
        <v>16</v>
      </c>
      <c r="M51" s="10">
        <f t="shared" si="1"/>
        <v>4.875</v>
      </c>
      <c r="N51" s="12">
        <f t="shared" si="2"/>
        <v>15.375</v>
      </c>
    </row>
    <row r="52" spans="2:14" x14ac:dyDescent="0.25">
      <c r="B52" s="9">
        <v>44</v>
      </c>
      <c r="C52" s="5" t="s">
        <v>87</v>
      </c>
      <c r="D52" s="5" t="s">
        <v>88</v>
      </c>
      <c r="E52" s="9"/>
      <c r="F52" s="9"/>
      <c r="G52" s="9"/>
      <c r="H52" s="11">
        <f t="shared" si="0"/>
        <v>0</v>
      </c>
      <c r="I52" s="10"/>
      <c r="J52" s="10"/>
      <c r="K52" s="10"/>
      <c r="L52" s="10"/>
      <c r="M52" s="10">
        <f t="shared" si="1"/>
        <v>0</v>
      </c>
      <c r="N52" s="12">
        <f t="shared" si="2"/>
        <v>0</v>
      </c>
    </row>
    <row r="53" spans="2:14" x14ac:dyDescent="0.25">
      <c r="B53" s="9">
        <v>45</v>
      </c>
      <c r="C53" s="5" t="s">
        <v>89</v>
      </c>
      <c r="D53" s="5" t="s">
        <v>90</v>
      </c>
      <c r="E53" s="9">
        <v>20</v>
      </c>
      <c r="F53" s="9">
        <v>18</v>
      </c>
      <c r="G53" s="9">
        <v>20</v>
      </c>
      <c r="H53" s="11">
        <f t="shared" si="0"/>
        <v>13.533333333333331</v>
      </c>
      <c r="I53" s="10">
        <v>17</v>
      </c>
      <c r="J53" s="10">
        <v>18</v>
      </c>
      <c r="K53" s="10">
        <v>19</v>
      </c>
      <c r="L53" s="10">
        <v>16</v>
      </c>
      <c r="M53" s="10">
        <f t="shared" si="1"/>
        <v>5.25</v>
      </c>
      <c r="N53" s="12">
        <f t="shared" si="2"/>
        <v>18.783333333333331</v>
      </c>
    </row>
    <row r="54" spans="2:14" x14ac:dyDescent="0.25">
      <c r="B54" s="9">
        <v>46</v>
      </c>
      <c r="C54" s="5" t="s">
        <v>91</v>
      </c>
      <c r="D54" s="5" t="s">
        <v>92</v>
      </c>
      <c r="E54" s="9">
        <v>14</v>
      </c>
      <c r="F54" s="9">
        <v>18</v>
      </c>
      <c r="G54" s="9">
        <v>14</v>
      </c>
      <c r="H54" s="11">
        <f t="shared" si="0"/>
        <v>10.733333333333333</v>
      </c>
      <c r="I54" s="10">
        <v>17</v>
      </c>
      <c r="J54" s="10">
        <v>17</v>
      </c>
      <c r="K54" s="10">
        <v>18</v>
      </c>
      <c r="L54" s="10">
        <v>18</v>
      </c>
      <c r="M54" s="10">
        <f t="shared" si="1"/>
        <v>5.25</v>
      </c>
      <c r="N54" s="12">
        <f t="shared" si="2"/>
        <v>15.983333333333333</v>
      </c>
    </row>
    <row r="55" spans="2:14" x14ac:dyDescent="0.25">
      <c r="B55" s="9">
        <v>47</v>
      </c>
      <c r="C55" s="5" t="s">
        <v>93</v>
      </c>
      <c r="D55" s="5" t="s">
        <v>94</v>
      </c>
      <c r="E55" s="9">
        <v>17</v>
      </c>
      <c r="F55" s="9">
        <v>16</v>
      </c>
      <c r="G55" s="9">
        <v>7</v>
      </c>
      <c r="H55" s="11">
        <f t="shared" si="0"/>
        <v>9.3333333333333339</v>
      </c>
      <c r="I55" s="10"/>
      <c r="J55" s="10">
        <v>15</v>
      </c>
      <c r="K55" s="10">
        <v>18</v>
      </c>
      <c r="L55" s="10"/>
      <c r="M55" s="10">
        <f t="shared" si="1"/>
        <v>2.4750000000000001</v>
      </c>
      <c r="N55" s="12">
        <f t="shared" si="2"/>
        <v>11.808333333333334</v>
      </c>
    </row>
    <row r="56" spans="2:14" x14ac:dyDescent="0.25">
      <c r="B56" s="9">
        <v>48</v>
      </c>
      <c r="C56" s="5" t="s">
        <v>95</v>
      </c>
      <c r="D56" s="5" t="s">
        <v>96</v>
      </c>
      <c r="E56" s="9">
        <v>9</v>
      </c>
      <c r="F56" s="9"/>
      <c r="G56" s="9">
        <v>11</v>
      </c>
      <c r="H56" s="11">
        <f t="shared" si="0"/>
        <v>4.666666666666667</v>
      </c>
      <c r="I56" s="10">
        <v>16</v>
      </c>
      <c r="J56" s="10">
        <v>16</v>
      </c>
      <c r="K56" s="10">
        <v>18</v>
      </c>
      <c r="L56" s="10">
        <v>17</v>
      </c>
      <c r="M56" s="10">
        <f t="shared" si="1"/>
        <v>5.0249999999999995</v>
      </c>
      <c r="N56" s="12">
        <f t="shared" si="2"/>
        <v>9.6916666666666664</v>
      </c>
    </row>
    <row r="57" spans="2:14" x14ac:dyDescent="0.25">
      <c r="B57" s="9">
        <v>49</v>
      </c>
      <c r="C57" s="5" t="s">
        <v>97</v>
      </c>
      <c r="D57" s="5" t="s">
        <v>98</v>
      </c>
      <c r="E57" s="9">
        <v>8</v>
      </c>
      <c r="F57" s="9"/>
      <c r="G57" s="9">
        <v>8</v>
      </c>
      <c r="H57" s="11">
        <f t="shared" si="0"/>
        <v>3.7333333333333329</v>
      </c>
      <c r="I57" s="10">
        <v>15</v>
      </c>
      <c r="J57" s="10"/>
      <c r="K57" s="10">
        <v>18</v>
      </c>
      <c r="L57" s="10">
        <v>19</v>
      </c>
      <c r="M57" s="10">
        <f t="shared" si="1"/>
        <v>3.9</v>
      </c>
      <c r="N57" s="12">
        <f t="shared" si="2"/>
        <v>7.6333333333333329</v>
      </c>
    </row>
    <row r="58" spans="2:14" x14ac:dyDescent="0.25">
      <c r="B58" s="9">
        <v>50</v>
      </c>
      <c r="C58" s="5" t="s">
        <v>99</v>
      </c>
      <c r="D58" s="5" t="s">
        <v>100</v>
      </c>
      <c r="E58" s="9">
        <v>17</v>
      </c>
      <c r="F58" s="9">
        <v>14</v>
      </c>
      <c r="G58" s="9">
        <v>13</v>
      </c>
      <c r="H58" s="11">
        <f t="shared" si="0"/>
        <v>10.266666666666666</v>
      </c>
      <c r="I58" s="10">
        <v>16</v>
      </c>
      <c r="J58" s="10"/>
      <c r="K58" s="10">
        <v>0</v>
      </c>
      <c r="L58" s="10">
        <v>16</v>
      </c>
      <c r="M58" s="10">
        <f t="shared" si="1"/>
        <v>2.4</v>
      </c>
      <c r="N58" s="12">
        <f t="shared" si="2"/>
        <v>12.666666666666666</v>
      </c>
    </row>
    <row r="59" spans="2:14" x14ac:dyDescent="0.25">
      <c r="B59" s="9">
        <v>51</v>
      </c>
      <c r="C59" s="5" t="s">
        <v>101</v>
      </c>
      <c r="D59" s="5" t="s">
        <v>102</v>
      </c>
      <c r="E59" s="9"/>
      <c r="F59" s="9">
        <v>20</v>
      </c>
      <c r="G59" s="9">
        <v>16</v>
      </c>
      <c r="H59" s="11">
        <f t="shared" si="0"/>
        <v>8.3999999999999986</v>
      </c>
      <c r="I59" s="10">
        <v>18</v>
      </c>
      <c r="J59" s="10">
        <v>16</v>
      </c>
      <c r="K59" s="10">
        <v>19</v>
      </c>
      <c r="L59" s="10"/>
      <c r="M59" s="10">
        <f t="shared" si="1"/>
        <v>3.9749999999999996</v>
      </c>
      <c r="N59" s="12">
        <f t="shared" si="2"/>
        <v>12.374999999999998</v>
      </c>
    </row>
    <row r="60" spans="2:14" x14ac:dyDescent="0.25">
      <c r="B60" s="9">
        <v>52</v>
      </c>
      <c r="C60" s="5" t="s">
        <v>103</v>
      </c>
      <c r="D60" s="5" t="s">
        <v>104</v>
      </c>
      <c r="E60" s="9">
        <v>12</v>
      </c>
      <c r="F60" s="9">
        <v>9</v>
      </c>
      <c r="G60" s="9">
        <v>16</v>
      </c>
      <c r="H60" s="11">
        <f t="shared" si="0"/>
        <v>8.6333333333333329</v>
      </c>
      <c r="I60" s="10">
        <v>16</v>
      </c>
      <c r="J60" s="10">
        <v>12</v>
      </c>
      <c r="K60" s="10">
        <v>19</v>
      </c>
      <c r="L60" s="10">
        <v>16</v>
      </c>
      <c r="M60" s="10">
        <f t="shared" si="1"/>
        <v>4.7249999999999996</v>
      </c>
      <c r="N60" s="12">
        <f t="shared" si="2"/>
        <v>13.358333333333333</v>
      </c>
    </row>
  </sheetData>
  <mergeCells count="1">
    <mergeCell ref="B7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Tinto</dc:creator>
  <cp:lastModifiedBy>Jose Tinto</cp:lastModifiedBy>
  <dcterms:created xsi:type="dcterms:W3CDTF">2015-02-22T22:48:29Z</dcterms:created>
  <dcterms:modified xsi:type="dcterms:W3CDTF">2015-03-03T23:13:09Z</dcterms:modified>
</cp:coreProperties>
</file>