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95" windowWidth="20115" windowHeight="7875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N10" i="1" l="1"/>
  <c r="N11" i="1"/>
  <c r="N12" i="1"/>
  <c r="N13" i="1"/>
  <c r="N17" i="1"/>
  <c r="N18" i="1"/>
  <c r="N19" i="1"/>
  <c r="N20" i="1"/>
  <c r="N21" i="1"/>
  <c r="N22" i="1"/>
  <c r="N23" i="1"/>
  <c r="N24" i="1"/>
  <c r="N25" i="1"/>
  <c r="N26" i="1"/>
  <c r="N27" i="1"/>
  <c r="N28" i="1"/>
  <c r="N30" i="1"/>
  <c r="N32" i="1"/>
  <c r="N33" i="1"/>
  <c r="N34" i="1"/>
  <c r="N35" i="1"/>
  <c r="N36" i="1"/>
  <c r="N39" i="1"/>
  <c r="N40" i="1"/>
  <c r="N41" i="1"/>
  <c r="N45" i="1"/>
  <c r="N47" i="1"/>
  <c r="N48" i="1"/>
  <c r="N49" i="1"/>
  <c r="N51" i="1"/>
  <c r="N53" i="1"/>
  <c r="N54" i="1"/>
  <c r="N56" i="1"/>
  <c r="N57" i="1"/>
  <c r="N58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9" i="1"/>
  <c r="H10" i="1"/>
  <c r="H11" i="1"/>
  <c r="H12" i="1"/>
  <c r="H13" i="1"/>
  <c r="H14" i="1"/>
  <c r="N14" i="1" s="1"/>
  <c r="H15" i="1"/>
  <c r="N15" i="1" s="1"/>
  <c r="H16" i="1"/>
  <c r="N16" i="1" s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N29" i="1" s="1"/>
  <c r="H30" i="1"/>
  <c r="H31" i="1"/>
  <c r="N31" i="1" s="1"/>
  <c r="H32" i="1"/>
  <c r="H33" i="1"/>
  <c r="H34" i="1"/>
  <c r="H35" i="1"/>
  <c r="H36" i="1"/>
  <c r="H37" i="1"/>
  <c r="N37" i="1" s="1"/>
  <c r="H38" i="1"/>
  <c r="N38" i="1" s="1"/>
  <c r="H39" i="1"/>
  <c r="H40" i="1"/>
  <c r="H41" i="1"/>
  <c r="H42" i="1"/>
  <c r="N42" i="1" s="1"/>
  <c r="H43" i="1"/>
  <c r="N43" i="1" s="1"/>
  <c r="H44" i="1"/>
  <c r="N44" i="1" s="1"/>
  <c r="H45" i="1"/>
  <c r="H46" i="1"/>
  <c r="N46" i="1" s="1"/>
  <c r="H47" i="1"/>
  <c r="H48" i="1"/>
  <c r="H49" i="1"/>
  <c r="H50" i="1"/>
  <c r="N50" i="1" s="1"/>
  <c r="H51" i="1"/>
  <c r="H52" i="1"/>
  <c r="N52" i="1" s="1"/>
  <c r="H53" i="1"/>
  <c r="H54" i="1"/>
  <c r="H55" i="1"/>
  <c r="N55" i="1" s="1"/>
  <c r="H56" i="1"/>
  <c r="H57" i="1"/>
  <c r="H58" i="1"/>
  <c r="H9" i="1"/>
  <c r="N9" i="1" s="1"/>
</calcChain>
</file>

<file path=xl/sharedStrings.xml><?xml version="1.0" encoding="utf-8"?>
<sst xmlns="http://schemas.openxmlformats.org/spreadsheetml/2006/main" count="117" uniqueCount="115">
  <si>
    <t>V010712888 </t>
  </si>
  <si>
    <t>TINTO, JOSE ANTONIO </t>
  </si>
  <si>
    <t>5013 -FUNDAMENTO DE MERCADOTECNIA</t>
  </si>
  <si>
    <t>Listado de Clases. Seccion: 07</t>
  </si>
  <si>
    <t>N°</t>
  </si>
  <si>
    <t>Cédula</t>
  </si>
  <si>
    <t>Nombre</t>
  </si>
  <si>
    <t>V017456188</t>
  </si>
  <si>
    <t>ALVAREZ ALVAREZ, YAMILET ANDREINA</t>
  </si>
  <si>
    <t>V020850137</t>
  </si>
  <si>
    <t>Berbesí Mansilla , Aura María</t>
  </si>
  <si>
    <t>V020048142</t>
  </si>
  <si>
    <t>Bracho López , Marialcarmen Coromoto</t>
  </si>
  <si>
    <t>V019613299</t>
  </si>
  <si>
    <t>BRITO SOTO , NOHELIS ELENA</t>
  </si>
  <si>
    <t>V020433796</t>
  </si>
  <si>
    <t>CALDERON QUINTERO , FRANCIA NAIROBY</t>
  </si>
  <si>
    <t>V021179977</t>
  </si>
  <si>
    <t>CAMARGO GELVEZ , ANGHIT YAMILETH</t>
  </si>
  <si>
    <t>V017896401</t>
  </si>
  <si>
    <t>CONTRERAS BELANDRIA , LUIS ENRIQUE</t>
  </si>
  <si>
    <t>V014805373</t>
  </si>
  <si>
    <t>CONTRERAS MÁRQUEZ , FANNY KARIBAY</t>
  </si>
  <si>
    <t>V024196170</t>
  </si>
  <si>
    <t>CUELLAR RANGEL , GENÉSIS ORIANA</t>
  </si>
  <si>
    <t>V018308611</t>
  </si>
  <si>
    <t>Davila Moreno , Javier Enrique</t>
  </si>
  <si>
    <t>V020847038</t>
  </si>
  <si>
    <t>DUGARTE VALERO , OMAR ENRIQUE</t>
  </si>
  <si>
    <t>V021173954</t>
  </si>
  <si>
    <t>ERAZO MORENO , FRANCIS YOHANA</t>
  </si>
  <si>
    <t>V023136679</t>
  </si>
  <si>
    <t>FLOREZ RIAÑO , JOSMARVY INES</t>
  </si>
  <si>
    <t>V019894861</t>
  </si>
  <si>
    <t>García Caceres , Junior Francisco</t>
  </si>
  <si>
    <t>V019422534</t>
  </si>
  <si>
    <t>GARCIA MORA , MARIA LILIANA</t>
  </si>
  <si>
    <t>V019997476</t>
  </si>
  <si>
    <t>GARCIA PEÑA , JESUS ARMANDO</t>
  </si>
  <si>
    <t>V020218699</t>
  </si>
  <si>
    <t>GÓMEZ MÁRQUEZ , MARY LAURIS</t>
  </si>
  <si>
    <t>V020199686</t>
  </si>
  <si>
    <t>Gonzalez Marquez , Hilda Jophssamar</t>
  </si>
  <si>
    <t>V018860352</t>
  </si>
  <si>
    <t>GONZALEZ CISNEROS , GRACE STEPHANIE</t>
  </si>
  <si>
    <t>V019997341</t>
  </si>
  <si>
    <t>GUTIERREZ ALARCÓN , ISAMAR ELENA</t>
  </si>
  <si>
    <t>V020831130</t>
  </si>
  <si>
    <t>GUTIÉRREZ MANCILLA , BLANCA TIBISAY</t>
  </si>
  <si>
    <t>V018716872</t>
  </si>
  <si>
    <t>LABRADOR DAVILA , DANIEL ALFONSO</t>
  </si>
  <si>
    <t>V008492027</t>
  </si>
  <si>
    <t>LARA , YENNY RAFAEL</t>
  </si>
  <si>
    <t>V015622027</t>
  </si>
  <si>
    <t>LISCANO QUINTERO , JOSÉ DAVID</t>
  </si>
  <si>
    <t>V018310886</t>
  </si>
  <si>
    <t>LUJÁN MÁRQUEZ MARÍA VIRGINIA</t>
  </si>
  <si>
    <t>V020199790</t>
  </si>
  <si>
    <t>MARQUEZ QUINTERO , EVELYN MILAGROS</t>
  </si>
  <si>
    <t>V020851542</t>
  </si>
  <si>
    <t>MONTILLA RIVAS , MAITELIZA</t>
  </si>
  <si>
    <t>V018123992</t>
  </si>
  <si>
    <t>MORENO UZCATEGUI , ANDRE BENJAMIN</t>
  </si>
  <si>
    <t>V024373715</t>
  </si>
  <si>
    <t>PAREDES RAMÍREZ , LAUREANO HUMBERTO</t>
  </si>
  <si>
    <t>V024584829</t>
  </si>
  <si>
    <t>Paredes Santiago , Iliane Aime</t>
  </si>
  <si>
    <t>V019421857</t>
  </si>
  <si>
    <t>PEÑA URBINA , MARIO DANIEL</t>
  </si>
  <si>
    <t>V016655090</t>
  </si>
  <si>
    <t>PERNÍA MONSALVE , VIVIANNA ANDREINA</t>
  </si>
  <si>
    <t>V018965377</t>
  </si>
  <si>
    <t>PONSOT CARRILLO , FABIANA DEL CARMEN</t>
  </si>
  <si>
    <t>V017894934</t>
  </si>
  <si>
    <t>QUINTERO RIVAS DIANA CAROLINA</t>
  </si>
  <si>
    <t>V018310825</t>
  </si>
  <si>
    <t>RAMIREZ RAMIREZ , BETZABETH DEL CARMEN</t>
  </si>
  <si>
    <t>V017662006</t>
  </si>
  <si>
    <t>RAMÍREZ SALCEDO , MARÍA EVELYN</t>
  </si>
  <si>
    <t>V013966474</t>
  </si>
  <si>
    <t>ROJAS PEÑALOZA , LEONARDO FABIAN</t>
  </si>
  <si>
    <t>V020850049</t>
  </si>
  <si>
    <t>ROJAS SÁNCHEZ , MARYNEST</t>
  </si>
  <si>
    <t>V017887608</t>
  </si>
  <si>
    <t>SALAZAR R. JHON J.</t>
  </si>
  <si>
    <t>V018964325</t>
  </si>
  <si>
    <t>SUESCUN CASTILLO , LEONARDO JOSÉ</t>
  </si>
  <si>
    <t>V015921070</t>
  </si>
  <si>
    <t>TORRES MARQUEZ , DELMIBETH</t>
  </si>
  <si>
    <t>V010793657</t>
  </si>
  <si>
    <t>TREJO NIETO , NOLYS JACKELINE</t>
  </si>
  <si>
    <t>V018124753</t>
  </si>
  <si>
    <t>UZCÁTEGUI MORA , JOSÉ LEONARDO</t>
  </si>
  <si>
    <t>V009396158</t>
  </si>
  <si>
    <t>UZCATEGUI RUJANO DANIEL ALBERTO</t>
  </si>
  <si>
    <t>V018310480</t>
  </si>
  <si>
    <t>VALERO ROJAS , MILEIDY NATHALY</t>
  </si>
  <si>
    <t>V020433202</t>
  </si>
  <si>
    <t>VELAZCO ALFONZO , MARCO JESÚS</t>
  </si>
  <si>
    <t>V019995522</t>
  </si>
  <si>
    <t>VIELMA CONTRERAS , MARIA ANDREINA</t>
  </si>
  <si>
    <t>V023727243</t>
  </si>
  <si>
    <t>YBARRA DÍAZ , KEMBERLYN ROSSIMAR</t>
  </si>
  <si>
    <t>V020433320</t>
  </si>
  <si>
    <t>Zerpa Rodríguez , Yohana Katherine</t>
  </si>
  <si>
    <t>Primer examen</t>
  </si>
  <si>
    <t>segundo examen</t>
  </si>
  <si>
    <t>Tercer examen</t>
  </si>
  <si>
    <t>Trabajo 1 Miopia</t>
  </si>
  <si>
    <t>Trabajo 2 analisis del video</t>
  </si>
  <si>
    <t>70% promedio 3 examenes</t>
  </si>
  <si>
    <t>Promedio trabajos 30%</t>
  </si>
  <si>
    <t>Definitiva</t>
  </si>
  <si>
    <t>Trabajo 3 grupal c.c. pie de monte</t>
  </si>
  <si>
    <t>Trabajo 4 Mercados organizacionales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</si>
</sst>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6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9"/>
      <color rgb="FF000000"/>
      <name val="Arial"/>
      <family val="2"/>
    </font>
    <font>
      <b/>
      <sz val="12"/>
      <color rgb="FFFFFFFF"/>
      <name val="Arial"/>
      <family val="2"/>
    </font>
    <font>
      <b/>
      <sz val="8"/>
      <color theme="1"/>
      <name val="Arial"/>
      <family val="2"/>
    </font>
    <font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E6E6E6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A6D2FF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ck">
        <color rgb="FFC0C0C0"/>
      </left>
      <right/>
      <top style="thick">
        <color rgb="FFC0C0C0"/>
      </top>
      <bottom style="thick">
        <color rgb="FF000000"/>
      </bottom>
      <diagonal/>
    </border>
    <border>
      <left/>
      <right/>
      <top style="thick">
        <color rgb="FFC0C0C0"/>
      </top>
      <bottom style="thick">
        <color rgb="FF000000"/>
      </bottom>
      <diagonal/>
    </border>
    <border>
      <left/>
      <right style="thick">
        <color rgb="FF000000"/>
      </right>
      <top style="thick">
        <color rgb="FFC0C0C0"/>
      </top>
      <bottom style="thick">
        <color rgb="FF000000"/>
      </bottom>
      <diagonal/>
    </border>
    <border>
      <left style="thick">
        <color rgb="FFC0C0C0"/>
      </left>
      <right/>
      <top style="thick">
        <color rgb="FFC0C0C0"/>
      </top>
      <bottom/>
      <diagonal/>
    </border>
    <border>
      <left/>
      <right/>
      <top style="thick">
        <color rgb="FFC0C0C0"/>
      </top>
      <bottom/>
      <diagonal/>
    </border>
    <border>
      <left/>
      <right style="thick">
        <color rgb="FF000000"/>
      </right>
      <top style="thick">
        <color rgb="FFC0C0C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2" borderId="2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4" fillId="4" borderId="7" xfId="0" applyFont="1" applyFill="1" applyBorder="1" applyAlignment="1">
      <alignment horizontal="center" vertical="center" wrapText="1"/>
    </xf>
    <xf numFmtId="0" fontId="4" fillId="4" borderId="7" xfId="0" applyFont="1" applyFill="1" applyBorder="1" applyAlignment="1">
      <alignment horizontal="left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vertical="center" wrapText="1"/>
    </xf>
    <xf numFmtId="0" fontId="0" fillId="0" borderId="7" xfId="0" applyBorder="1" applyAlignment="1">
      <alignment horizontal="center"/>
    </xf>
    <xf numFmtId="164" fontId="5" fillId="2" borderId="7" xfId="0" applyNumberFormat="1" applyFont="1" applyFill="1" applyBorder="1" applyAlignment="1">
      <alignment horizontal="center" vertical="center" wrapText="1"/>
    </xf>
    <xf numFmtId="1" fontId="0" fillId="0" borderId="7" xfId="0" applyNumberFormat="1" applyBorder="1" applyAlignment="1">
      <alignment horizontal="center"/>
    </xf>
    <xf numFmtId="0" fontId="5" fillId="5" borderId="7" xfId="0" applyFont="1" applyFill="1" applyBorder="1" applyAlignment="1">
      <alignment horizontal="center" vertical="center" wrapText="1"/>
    </xf>
    <xf numFmtId="0" fontId="5" fillId="5" borderId="7" xfId="0" applyFont="1" applyFill="1" applyBorder="1" applyAlignment="1">
      <alignment vertical="center" wrapText="1"/>
    </xf>
    <xf numFmtId="164" fontId="5" fillId="5" borderId="7" xfId="0" applyNumberFormat="1" applyFont="1" applyFill="1" applyBorder="1" applyAlignment="1">
      <alignment horizontal="center" vertical="center" wrapText="1"/>
    </xf>
    <xf numFmtId="0" fontId="0" fillId="5" borderId="7" xfId="0" applyFill="1" applyBorder="1" applyAlignment="1">
      <alignment horizontal="center"/>
    </xf>
    <xf numFmtId="1" fontId="0" fillId="5" borderId="7" xfId="0" applyNumberFormat="1" applyFill="1" applyBorder="1" applyAlignment="1">
      <alignment horizontal="center"/>
    </xf>
    <xf numFmtId="0" fontId="0" fillId="5" borderId="0" xfId="0" applyFill="1"/>
    <xf numFmtId="0" fontId="3" fillId="3" borderId="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N58"/>
  <sheetViews>
    <sheetView tabSelected="1" topLeftCell="A7" workbookViewId="0">
      <pane xSplit="4" ySplit="1" topLeftCell="K8" activePane="bottomRight" state="frozen"/>
      <selection activeCell="A7" sqref="A7"/>
      <selection pane="topRight" activeCell="E7" sqref="E7"/>
      <selection pane="bottomLeft" activeCell="A8" sqref="A8"/>
      <selection pane="bottomRight" activeCell="N40" sqref="N40"/>
    </sheetView>
  </sheetViews>
  <sheetFormatPr baseColWidth="10" defaultRowHeight="15" x14ac:dyDescent="0.25"/>
  <cols>
    <col min="2" max="2" width="11.42578125" style="4"/>
    <col min="4" max="4" width="45.7109375" customWidth="1"/>
    <col min="5" max="7" width="11.42578125" style="4"/>
    <col min="8" max="8" width="20.85546875" style="4" customWidth="1"/>
    <col min="9" max="9" width="33" style="4" customWidth="1"/>
    <col min="10" max="10" width="24" style="4" customWidth="1"/>
    <col min="11" max="11" width="30" style="4" customWidth="1"/>
    <col min="12" max="12" width="38.140625" style="4" customWidth="1"/>
    <col min="13" max="13" width="21.42578125" style="4" customWidth="1"/>
    <col min="14" max="14" width="11.42578125" style="4"/>
  </cols>
  <sheetData>
    <row r="3" spans="2:14" ht="15.75" thickBot="1" x14ac:dyDescent="0.3"/>
    <row r="4" spans="2:14" ht="25.5" thickTop="1" thickBot="1" x14ac:dyDescent="0.3">
      <c r="B4" s="5" t="s">
        <v>0</v>
      </c>
      <c r="C4" s="1" t="s">
        <v>1</v>
      </c>
      <c r="D4" s="1" t="s">
        <v>2</v>
      </c>
      <c r="E4" s="2">
        <v>4</v>
      </c>
    </row>
    <row r="5" spans="2:14" ht="15.75" thickTop="1" x14ac:dyDescent="0.25"/>
    <row r="6" spans="2:14" ht="15.75" thickBot="1" x14ac:dyDescent="0.3">
      <c r="B6" s="3"/>
    </row>
    <row r="7" spans="2:14" ht="16.5" thickTop="1" x14ac:dyDescent="0.25">
      <c r="B7" s="19" t="s">
        <v>3</v>
      </c>
      <c r="C7" s="20"/>
      <c r="D7" s="20"/>
      <c r="E7" s="20"/>
      <c r="F7" s="20"/>
      <c r="G7" s="20"/>
      <c r="H7" s="20"/>
      <c r="I7" s="21"/>
    </row>
    <row r="8" spans="2:14" ht="22.5" x14ac:dyDescent="0.25">
      <c r="B8" s="6" t="s">
        <v>4</v>
      </c>
      <c r="C8" s="7" t="s">
        <v>5</v>
      </c>
      <c r="D8" s="7" t="s">
        <v>6</v>
      </c>
      <c r="E8" s="6" t="s">
        <v>105</v>
      </c>
      <c r="F8" s="6" t="s">
        <v>106</v>
      </c>
      <c r="G8" s="6" t="s">
        <v>107</v>
      </c>
      <c r="H8" s="6" t="s">
        <v>110</v>
      </c>
      <c r="I8" s="6" t="s">
        <v>108</v>
      </c>
      <c r="J8" s="6" t="s">
        <v>109</v>
      </c>
      <c r="K8" s="6" t="s">
        <v>113</v>
      </c>
      <c r="L8" s="10" t="s">
        <v>114</v>
      </c>
      <c r="M8" s="6" t="s">
        <v>111</v>
      </c>
      <c r="N8" s="6" t="s">
        <v>112</v>
      </c>
    </row>
    <row r="9" spans="2:14" s="18" customFormat="1" x14ac:dyDescent="0.25">
      <c r="B9" s="13">
        <v>1</v>
      </c>
      <c r="C9" s="14" t="s">
        <v>7</v>
      </c>
      <c r="D9" s="14" t="s">
        <v>8</v>
      </c>
      <c r="E9" s="13">
        <v>12</v>
      </c>
      <c r="F9" s="13">
        <v>13</v>
      </c>
      <c r="G9" s="13">
        <v>10</v>
      </c>
      <c r="H9" s="15">
        <f>(SUM(E9:G9)/3)*0.7</f>
        <v>8.1666666666666661</v>
      </c>
      <c r="I9" s="13">
        <v>16</v>
      </c>
      <c r="J9" s="16">
        <v>17</v>
      </c>
      <c r="K9" s="16">
        <v>0</v>
      </c>
      <c r="L9" s="16">
        <v>18</v>
      </c>
      <c r="M9" s="16">
        <f>(SUM(I9:L9)/4)*0.3</f>
        <v>3.8249999999999997</v>
      </c>
      <c r="N9" s="17">
        <f>H9+M9</f>
        <v>11.991666666666665</v>
      </c>
    </row>
    <row r="10" spans="2:14" x14ac:dyDescent="0.25">
      <c r="B10" s="8">
        <v>2</v>
      </c>
      <c r="C10" s="9" t="s">
        <v>9</v>
      </c>
      <c r="D10" s="9" t="s">
        <v>10</v>
      </c>
      <c r="E10" s="8">
        <v>14</v>
      </c>
      <c r="F10" s="8">
        <v>12</v>
      </c>
      <c r="G10" s="8">
        <v>14</v>
      </c>
      <c r="H10" s="11">
        <f t="shared" ref="H10:H58" si="0">(SUM(E10:G10)/3)*0.7</f>
        <v>9.3333333333333339</v>
      </c>
      <c r="I10" s="8">
        <v>14</v>
      </c>
      <c r="J10" s="8">
        <v>17</v>
      </c>
      <c r="K10" s="10">
        <v>0</v>
      </c>
      <c r="L10" s="10">
        <v>18</v>
      </c>
      <c r="M10" s="10">
        <f t="shared" ref="M10:M58" si="1">(SUM(I10:L10)/4)*0.3</f>
        <v>3.6749999999999998</v>
      </c>
      <c r="N10" s="12">
        <f t="shared" ref="N10:N58" si="2">H10+M10</f>
        <v>13.008333333333333</v>
      </c>
    </row>
    <row r="11" spans="2:14" x14ac:dyDescent="0.25">
      <c r="B11" s="8">
        <v>3</v>
      </c>
      <c r="C11" s="9" t="s">
        <v>11</v>
      </c>
      <c r="D11" s="9" t="s">
        <v>12</v>
      </c>
      <c r="E11" s="8">
        <v>19</v>
      </c>
      <c r="F11" s="8">
        <v>16</v>
      </c>
      <c r="G11" s="8">
        <v>11</v>
      </c>
      <c r="H11" s="11">
        <f t="shared" si="0"/>
        <v>10.733333333333333</v>
      </c>
      <c r="I11" s="8"/>
      <c r="J11" s="10">
        <v>17</v>
      </c>
      <c r="K11" s="10">
        <v>18</v>
      </c>
      <c r="L11" s="10">
        <v>16</v>
      </c>
      <c r="M11" s="10">
        <f t="shared" si="1"/>
        <v>3.8249999999999997</v>
      </c>
      <c r="N11" s="12">
        <f t="shared" si="2"/>
        <v>14.558333333333332</v>
      </c>
    </row>
    <row r="12" spans="2:14" x14ac:dyDescent="0.25">
      <c r="B12" s="8">
        <v>4</v>
      </c>
      <c r="C12" s="9" t="s">
        <v>11</v>
      </c>
      <c r="D12" s="9" t="s">
        <v>12</v>
      </c>
      <c r="E12" s="8">
        <v>19</v>
      </c>
      <c r="F12" s="8">
        <v>16</v>
      </c>
      <c r="G12" s="8">
        <v>11</v>
      </c>
      <c r="H12" s="11">
        <f t="shared" si="0"/>
        <v>10.733333333333333</v>
      </c>
      <c r="I12" s="8"/>
      <c r="J12" s="10">
        <v>17</v>
      </c>
      <c r="K12" s="10">
        <v>18</v>
      </c>
      <c r="L12" s="10">
        <v>16</v>
      </c>
      <c r="M12" s="10">
        <f t="shared" si="1"/>
        <v>3.8249999999999997</v>
      </c>
      <c r="N12" s="12">
        <f t="shared" si="2"/>
        <v>14.558333333333332</v>
      </c>
    </row>
    <row r="13" spans="2:14" x14ac:dyDescent="0.25">
      <c r="B13" s="8">
        <v>5</v>
      </c>
      <c r="C13" s="9" t="s">
        <v>13</v>
      </c>
      <c r="D13" s="9" t="s">
        <v>14</v>
      </c>
      <c r="E13" s="8">
        <v>19</v>
      </c>
      <c r="F13" s="8">
        <v>16</v>
      </c>
      <c r="G13" s="8">
        <v>15</v>
      </c>
      <c r="H13" s="11">
        <f t="shared" si="0"/>
        <v>11.666666666666666</v>
      </c>
      <c r="I13" s="8">
        <v>19</v>
      </c>
      <c r="J13" s="10">
        <v>17</v>
      </c>
      <c r="K13" s="10">
        <v>19</v>
      </c>
      <c r="L13" s="10">
        <v>18</v>
      </c>
      <c r="M13" s="10">
        <f t="shared" si="1"/>
        <v>5.4749999999999996</v>
      </c>
      <c r="N13" s="12">
        <f t="shared" si="2"/>
        <v>17.141666666666666</v>
      </c>
    </row>
    <row r="14" spans="2:14" s="18" customFormat="1" x14ac:dyDescent="0.25">
      <c r="B14" s="13">
        <v>6</v>
      </c>
      <c r="C14" s="14" t="s">
        <v>15</v>
      </c>
      <c r="D14" s="14" t="s">
        <v>16</v>
      </c>
      <c r="E14" s="13">
        <v>12</v>
      </c>
      <c r="F14" s="13">
        <v>11</v>
      </c>
      <c r="G14" s="13">
        <v>12</v>
      </c>
      <c r="H14" s="15">
        <f t="shared" si="0"/>
        <v>8.1666666666666661</v>
      </c>
      <c r="I14" s="13">
        <v>17</v>
      </c>
      <c r="J14" s="16"/>
      <c r="K14" s="16">
        <v>18</v>
      </c>
      <c r="L14" s="16"/>
      <c r="M14" s="16">
        <f t="shared" si="1"/>
        <v>2.625</v>
      </c>
      <c r="N14" s="17">
        <f t="shared" si="2"/>
        <v>10.791666666666666</v>
      </c>
    </row>
    <row r="15" spans="2:14" s="18" customFormat="1" x14ac:dyDescent="0.25">
      <c r="B15" s="13">
        <v>7</v>
      </c>
      <c r="C15" s="14" t="s">
        <v>17</v>
      </c>
      <c r="D15" s="14" t="s">
        <v>18</v>
      </c>
      <c r="E15" s="13">
        <v>14</v>
      </c>
      <c r="F15" s="13">
        <v>13</v>
      </c>
      <c r="G15" s="13">
        <v>15</v>
      </c>
      <c r="H15" s="15">
        <f t="shared" si="0"/>
        <v>9.7999999999999989</v>
      </c>
      <c r="I15" s="13">
        <v>18</v>
      </c>
      <c r="J15" s="16">
        <v>16</v>
      </c>
      <c r="K15" s="16">
        <v>18</v>
      </c>
      <c r="L15" s="16">
        <v>19</v>
      </c>
      <c r="M15" s="16">
        <f t="shared" si="1"/>
        <v>5.3250000000000002</v>
      </c>
      <c r="N15" s="17">
        <f t="shared" si="2"/>
        <v>15.125</v>
      </c>
    </row>
    <row r="16" spans="2:14" s="18" customFormat="1" x14ac:dyDescent="0.25">
      <c r="B16" s="13">
        <v>8</v>
      </c>
      <c r="C16" s="14" t="s">
        <v>19</v>
      </c>
      <c r="D16" s="14" t="s">
        <v>20</v>
      </c>
      <c r="E16" s="13">
        <v>8</v>
      </c>
      <c r="F16" s="13">
        <v>11</v>
      </c>
      <c r="G16" s="13">
        <v>11</v>
      </c>
      <c r="H16" s="15">
        <f t="shared" si="0"/>
        <v>7</v>
      </c>
      <c r="I16" s="13"/>
      <c r="J16" s="16">
        <v>16</v>
      </c>
      <c r="K16" s="16">
        <v>18</v>
      </c>
      <c r="L16" s="16">
        <v>18</v>
      </c>
      <c r="M16" s="16">
        <f t="shared" si="1"/>
        <v>3.9</v>
      </c>
      <c r="N16" s="17">
        <f t="shared" si="2"/>
        <v>10.9</v>
      </c>
    </row>
    <row r="17" spans="2:14" x14ac:dyDescent="0.25">
      <c r="B17" s="8">
        <v>9</v>
      </c>
      <c r="C17" s="9" t="s">
        <v>21</v>
      </c>
      <c r="D17" s="9" t="s">
        <v>22</v>
      </c>
      <c r="E17" s="8">
        <v>13</v>
      </c>
      <c r="F17" s="8">
        <v>17</v>
      </c>
      <c r="G17" s="8">
        <v>15</v>
      </c>
      <c r="H17" s="11">
        <f t="shared" si="0"/>
        <v>10.5</v>
      </c>
      <c r="I17" s="8">
        <v>18</v>
      </c>
      <c r="J17" s="10">
        <v>16</v>
      </c>
      <c r="K17" s="10">
        <v>19</v>
      </c>
      <c r="L17" s="10">
        <v>17</v>
      </c>
      <c r="M17" s="10">
        <f t="shared" si="1"/>
        <v>5.25</v>
      </c>
      <c r="N17" s="12">
        <f t="shared" si="2"/>
        <v>15.75</v>
      </c>
    </row>
    <row r="18" spans="2:14" x14ac:dyDescent="0.25">
      <c r="B18" s="8">
        <v>10</v>
      </c>
      <c r="C18" s="9" t="s">
        <v>23</v>
      </c>
      <c r="D18" s="9" t="s">
        <v>24</v>
      </c>
      <c r="E18" s="8">
        <v>19</v>
      </c>
      <c r="F18" s="8">
        <v>15</v>
      </c>
      <c r="G18" s="8">
        <v>16</v>
      </c>
      <c r="H18" s="11">
        <f t="shared" si="0"/>
        <v>11.666666666666666</v>
      </c>
      <c r="I18" s="8">
        <v>18</v>
      </c>
      <c r="J18" s="10">
        <v>17</v>
      </c>
      <c r="K18" s="10">
        <v>17</v>
      </c>
      <c r="L18" s="10">
        <v>16</v>
      </c>
      <c r="M18" s="10">
        <f t="shared" si="1"/>
        <v>5.0999999999999996</v>
      </c>
      <c r="N18" s="12">
        <f t="shared" si="2"/>
        <v>16.766666666666666</v>
      </c>
    </row>
    <row r="19" spans="2:14" x14ac:dyDescent="0.25">
      <c r="B19" s="8">
        <v>11</v>
      </c>
      <c r="C19" s="9" t="s">
        <v>25</v>
      </c>
      <c r="D19" s="9" t="s">
        <v>26</v>
      </c>
      <c r="E19" s="8">
        <v>15</v>
      </c>
      <c r="F19" s="8">
        <v>16</v>
      </c>
      <c r="G19" s="8">
        <v>16</v>
      </c>
      <c r="H19" s="11">
        <f t="shared" si="0"/>
        <v>10.966666666666665</v>
      </c>
      <c r="I19" s="8">
        <v>14</v>
      </c>
      <c r="J19" s="8">
        <v>16</v>
      </c>
      <c r="K19" s="10">
        <v>17</v>
      </c>
      <c r="L19" s="10">
        <v>15</v>
      </c>
      <c r="M19" s="10">
        <f t="shared" si="1"/>
        <v>4.6499999999999995</v>
      </c>
      <c r="N19" s="12">
        <f t="shared" si="2"/>
        <v>15.616666666666664</v>
      </c>
    </row>
    <row r="20" spans="2:14" x14ac:dyDescent="0.25">
      <c r="B20" s="8">
        <v>12</v>
      </c>
      <c r="C20" s="9" t="s">
        <v>27</v>
      </c>
      <c r="D20" s="9" t="s">
        <v>28</v>
      </c>
      <c r="E20" s="8">
        <v>12</v>
      </c>
      <c r="F20" s="8">
        <v>10</v>
      </c>
      <c r="G20" s="8">
        <v>9</v>
      </c>
      <c r="H20" s="11">
        <f t="shared" si="0"/>
        <v>7.2333333333333334</v>
      </c>
      <c r="I20" s="8">
        <v>17</v>
      </c>
      <c r="J20" s="10">
        <v>18</v>
      </c>
      <c r="K20" s="10">
        <v>18</v>
      </c>
      <c r="L20" s="10"/>
      <c r="M20" s="10">
        <f t="shared" si="1"/>
        <v>3.9749999999999996</v>
      </c>
      <c r="N20" s="12">
        <f t="shared" si="2"/>
        <v>11.208333333333332</v>
      </c>
    </row>
    <row r="21" spans="2:14" x14ac:dyDescent="0.25">
      <c r="B21" s="8">
        <v>13</v>
      </c>
      <c r="C21" s="9" t="s">
        <v>29</v>
      </c>
      <c r="D21" s="9" t="s">
        <v>30</v>
      </c>
      <c r="E21" s="8">
        <v>12</v>
      </c>
      <c r="F21" s="8">
        <v>11</v>
      </c>
      <c r="G21" s="8">
        <v>14</v>
      </c>
      <c r="H21" s="11">
        <f t="shared" si="0"/>
        <v>8.6333333333333329</v>
      </c>
      <c r="I21" s="8">
        <v>16</v>
      </c>
      <c r="J21" s="8">
        <v>17</v>
      </c>
      <c r="K21" s="10">
        <v>18</v>
      </c>
      <c r="L21" s="10">
        <v>15</v>
      </c>
      <c r="M21" s="10">
        <f t="shared" si="1"/>
        <v>4.95</v>
      </c>
      <c r="N21" s="12">
        <f t="shared" si="2"/>
        <v>13.583333333333332</v>
      </c>
    </row>
    <row r="22" spans="2:14" x14ac:dyDescent="0.25">
      <c r="B22" s="8">
        <v>14</v>
      </c>
      <c r="C22" s="9" t="s">
        <v>31</v>
      </c>
      <c r="D22" s="9" t="s">
        <v>32</v>
      </c>
      <c r="E22" s="8">
        <v>18</v>
      </c>
      <c r="F22" s="8">
        <v>16</v>
      </c>
      <c r="G22" s="8">
        <v>18</v>
      </c>
      <c r="H22" s="11">
        <f t="shared" si="0"/>
        <v>12.133333333333331</v>
      </c>
      <c r="I22" s="8">
        <v>18</v>
      </c>
      <c r="J22" s="10">
        <v>16</v>
      </c>
      <c r="K22" s="10">
        <v>18</v>
      </c>
      <c r="L22" s="10">
        <v>19</v>
      </c>
      <c r="M22" s="10">
        <f t="shared" si="1"/>
        <v>5.3250000000000002</v>
      </c>
      <c r="N22" s="12">
        <f t="shared" si="2"/>
        <v>17.458333333333332</v>
      </c>
    </row>
    <row r="23" spans="2:14" x14ac:dyDescent="0.25">
      <c r="B23" s="8">
        <v>15</v>
      </c>
      <c r="C23" s="9" t="s">
        <v>33</v>
      </c>
      <c r="D23" s="9" t="s">
        <v>34</v>
      </c>
      <c r="E23" s="8">
        <v>13</v>
      </c>
      <c r="F23" s="8">
        <v>13</v>
      </c>
      <c r="G23" s="8">
        <v>12</v>
      </c>
      <c r="H23" s="11">
        <f t="shared" si="0"/>
        <v>8.8666666666666654</v>
      </c>
      <c r="I23" s="8">
        <v>15</v>
      </c>
      <c r="J23" s="8">
        <v>16</v>
      </c>
      <c r="K23" s="10">
        <v>18</v>
      </c>
      <c r="L23" s="10">
        <v>15</v>
      </c>
      <c r="M23" s="10">
        <f t="shared" si="1"/>
        <v>4.8</v>
      </c>
      <c r="N23" s="12">
        <f t="shared" si="2"/>
        <v>13.666666666666664</v>
      </c>
    </row>
    <row r="24" spans="2:14" x14ac:dyDescent="0.25">
      <c r="B24" s="8">
        <v>16</v>
      </c>
      <c r="C24" s="9" t="s">
        <v>35</v>
      </c>
      <c r="D24" s="9" t="s">
        <v>36</v>
      </c>
      <c r="E24" s="8">
        <v>17</v>
      </c>
      <c r="F24" s="8">
        <v>11</v>
      </c>
      <c r="G24" s="8">
        <v>9</v>
      </c>
      <c r="H24" s="11">
        <f t="shared" si="0"/>
        <v>8.6333333333333329</v>
      </c>
      <c r="I24" s="8">
        <v>14</v>
      </c>
      <c r="J24" s="10">
        <v>17</v>
      </c>
      <c r="K24" s="10">
        <v>19</v>
      </c>
      <c r="L24" s="10">
        <v>18</v>
      </c>
      <c r="M24" s="10">
        <f t="shared" si="1"/>
        <v>5.0999999999999996</v>
      </c>
      <c r="N24" s="12">
        <f t="shared" si="2"/>
        <v>13.733333333333333</v>
      </c>
    </row>
    <row r="25" spans="2:14" x14ac:dyDescent="0.25">
      <c r="B25" s="8">
        <v>17</v>
      </c>
      <c r="C25" s="9" t="s">
        <v>37</v>
      </c>
      <c r="D25" s="9" t="s">
        <v>38</v>
      </c>
      <c r="E25" s="8">
        <v>14</v>
      </c>
      <c r="F25" s="8">
        <v>12</v>
      </c>
      <c r="G25" s="8">
        <v>11</v>
      </c>
      <c r="H25" s="11">
        <f t="shared" si="0"/>
        <v>8.6333333333333329</v>
      </c>
      <c r="I25" s="8">
        <v>17</v>
      </c>
      <c r="J25" s="10">
        <v>17</v>
      </c>
      <c r="K25" s="10">
        <v>18</v>
      </c>
      <c r="L25" s="10"/>
      <c r="M25" s="10">
        <f t="shared" si="1"/>
        <v>3.9</v>
      </c>
      <c r="N25" s="12">
        <f t="shared" si="2"/>
        <v>12.533333333333333</v>
      </c>
    </row>
    <row r="26" spans="2:14" x14ac:dyDescent="0.25">
      <c r="B26" s="8">
        <v>18</v>
      </c>
      <c r="C26" s="9" t="s">
        <v>39</v>
      </c>
      <c r="D26" s="9" t="s">
        <v>40</v>
      </c>
      <c r="E26" s="8">
        <v>18</v>
      </c>
      <c r="F26" s="8">
        <v>14</v>
      </c>
      <c r="G26" s="8">
        <v>15</v>
      </c>
      <c r="H26" s="11">
        <f t="shared" si="0"/>
        <v>10.966666666666665</v>
      </c>
      <c r="I26" s="8">
        <v>16</v>
      </c>
      <c r="J26" s="10">
        <v>16</v>
      </c>
      <c r="K26" s="10">
        <v>18</v>
      </c>
      <c r="L26" s="10">
        <v>17</v>
      </c>
      <c r="M26" s="10">
        <f t="shared" si="1"/>
        <v>5.0249999999999995</v>
      </c>
      <c r="N26" s="12">
        <f t="shared" si="2"/>
        <v>15.991666666666664</v>
      </c>
    </row>
    <row r="27" spans="2:14" x14ac:dyDescent="0.25">
      <c r="B27" s="8">
        <v>19</v>
      </c>
      <c r="C27" s="9" t="s">
        <v>41</v>
      </c>
      <c r="D27" s="9" t="s">
        <v>42</v>
      </c>
      <c r="E27" s="8">
        <v>15</v>
      </c>
      <c r="F27" s="8">
        <v>9</v>
      </c>
      <c r="G27" s="8">
        <v>12</v>
      </c>
      <c r="H27" s="11">
        <f t="shared" si="0"/>
        <v>8.3999999999999986</v>
      </c>
      <c r="I27" s="8">
        <v>18</v>
      </c>
      <c r="J27" s="10"/>
      <c r="K27" s="10">
        <v>18</v>
      </c>
      <c r="L27" s="10">
        <v>18</v>
      </c>
      <c r="M27" s="10">
        <f t="shared" si="1"/>
        <v>4.05</v>
      </c>
      <c r="N27" s="12">
        <f t="shared" si="2"/>
        <v>12.45</v>
      </c>
    </row>
    <row r="28" spans="2:14" x14ac:dyDescent="0.25">
      <c r="B28" s="8">
        <v>20</v>
      </c>
      <c r="C28" s="9" t="s">
        <v>43</v>
      </c>
      <c r="D28" s="9" t="s">
        <v>44</v>
      </c>
      <c r="E28" s="8">
        <v>14</v>
      </c>
      <c r="F28" s="8">
        <v>10</v>
      </c>
      <c r="G28" s="8">
        <v>9</v>
      </c>
      <c r="H28" s="11">
        <f t="shared" si="0"/>
        <v>7.6999999999999993</v>
      </c>
      <c r="I28" s="8">
        <v>16</v>
      </c>
      <c r="J28" s="8">
        <v>16</v>
      </c>
      <c r="K28" s="10">
        <v>18</v>
      </c>
      <c r="L28" s="10"/>
      <c r="M28" s="10">
        <f t="shared" si="1"/>
        <v>3.75</v>
      </c>
      <c r="N28" s="12">
        <f t="shared" si="2"/>
        <v>11.45</v>
      </c>
    </row>
    <row r="29" spans="2:14" s="18" customFormat="1" x14ac:dyDescent="0.25">
      <c r="B29" s="13">
        <v>21</v>
      </c>
      <c r="C29" s="14" t="s">
        <v>45</v>
      </c>
      <c r="D29" s="14" t="s">
        <v>46</v>
      </c>
      <c r="E29" s="13">
        <v>11</v>
      </c>
      <c r="F29" s="13">
        <v>12</v>
      </c>
      <c r="G29" s="13">
        <v>12</v>
      </c>
      <c r="H29" s="15">
        <f t="shared" si="0"/>
        <v>8.1666666666666661</v>
      </c>
      <c r="I29" s="13"/>
      <c r="J29" s="16"/>
      <c r="K29" s="16">
        <v>18</v>
      </c>
      <c r="L29" s="16"/>
      <c r="M29" s="16">
        <f t="shared" si="1"/>
        <v>1.3499999999999999</v>
      </c>
      <c r="N29" s="17">
        <f t="shared" si="2"/>
        <v>9.5166666666666657</v>
      </c>
    </row>
    <row r="30" spans="2:14" x14ac:dyDescent="0.25">
      <c r="B30" s="8">
        <v>22</v>
      </c>
      <c r="C30" s="9" t="s">
        <v>47</v>
      </c>
      <c r="D30" s="9" t="s">
        <v>48</v>
      </c>
      <c r="E30" s="8">
        <v>14</v>
      </c>
      <c r="F30" s="8">
        <v>12</v>
      </c>
      <c r="G30" s="8">
        <v>11</v>
      </c>
      <c r="H30" s="11">
        <f t="shared" si="0"/>
        <v>8.6333333333333329</v>
      </c>
      <c r="I30" s="8">
        <v>18</v>
      </c>
      <c r="J30" s="10">
        <v>16</v>
      </c>
      <c r="K30" s="10">
        <v>18</v>
      </c>
      <c r="L30" s="10">
        <v>18</v>
      </c>
      <c r="M30" s="10">
        <f t="shared" si="1"/>
        <v>5.25</v>
      </c>
      <c r="N30" s="12">
        <f t="shared" si="2"/>
        <v>13.883333333333333</v>
      </c>
    </row>
    <row r="31" spans="2:14" s="18" customFormat="1" x14ac:dyDescent="0.25">
      <c r="B31" s="13">
        <v>23</v>
      </c>
      <c r="C31" s="14" t="s">
        <v>49</v>
      </c>
      <c r="D31" s="14" t="s">
        <v>50</v>
      </c>
      <c r="E31" s="13">
        <v>13</v>
      </c>
      <c r="F31" s="13">
        <v>16</v>
      </c>
      <c r="G31" s="13">
        <v>12</v>
      </c>
      <c r="H31" s="15">
        <f t="shared" si="0"/>
        <v>9.5666666666666664</v>
      </c>
      <c r="I31" s="13"/>
      <c r="J31" s="16">
        <v>16</v>
      </c>
      <c r="K31" s="16">
        <v>18</v>
      </c>
      <c r="L31" s="16"/>
      <c r="M31" s="16">
        <f t="shared" si="1"/>
        <v>2.5499999999999998</v>
      </c>
      <c r="N31" s="17">
        <f t="shared" si="2"/>
        <v>12.116666666666667</v>
      </c>
    </row>
    <row r="32" spans="2:14" x14ac:dyDescent="0.25">
      <c r="B32" s="8">
        <v>24</v>
      </c>
      <c r="C32" s="9" t="s">
        <v>51</v>
      </c>
      <c r="D32" s="9" t="s">
        <v>52</v>
      </c>
      <c r="E32" s="8">
        <v>18</v>
      </c>
      <c r="F32" s="8">
        <v>12</v>
      </c>
      <c r="G32" s="8">
        <v>10</v>
      </c>
      <c r="H32" s="11">
        <f t="shared" si="0"/>
        <v>9.3333333333333339</v>
      </c>
      <c r="I32" s="8">
        <v>18</v>
      </c>
      <c r="J32" s="8">
        <v>19</v>
      </c>
      <c r="K32" s="10">
        <v>18</v>
      </c>
      <c r="L32" s="10">
        <v>18</v>
      </c>
      <c r="M32" s="10">
        <f t="shared" si="1"/>
        <v>5.4749999999999996</v>
      </c>
      <c r="N32" s="12">
        <f t="shared" si="2"/>
        <v>14.808333333333334</v>
      </c>
    </row>
    <row r="33" spans="2:14" x14ac:dyDescent="0.25">
      <c r="B33" s="8">
        <v>25</v>
      </c>
      <c r="C33" s="9" t="s">
        <v>53</v>
      </c>
      <c r="D33" s="9" t="s">
        <v>54</v>
      </c>
      <c r="E33" s="8">
        <v>15</v>
      </c>
      <c r="F33" s="8">
        <v>14</v>
      </c>
      <c r="G33" s="8">
        <v>15</v>
      </c>
      <c r="H33" s="11">
        <f t="shared" si="0"/>
        <v>10.266666666666666</v>
      </c>
      <c r="I33" s="8">
        <v>12</v>
      </c>
      <c r="J33" s="8">
        <v>17</v>
      </c>
      <c r="K33" s="10">
        <v>18</v>
      </c>
      <c r="L33" s="10"/>
      <c r="M33" s="10">
        <f t="shared" si="1"/>
        <v>3.5249999999999999</v>
      </c>
      <c r="N33" s="12">
        <f t="shared" si="2"/>
        <v>13.791666666666666</v>
      </c>
    </row>
    <row r="34" spans="2:14" x14ac:dyDescent="0.25">
      <c r="B34" s="8">
        <v>26</v>
      </c>
      <c r="C34" s="9" t="s">
        <v>55</v>
      </c>
      <c r="D34" s="9" t="s">
        <v>56</v>
      </c>
      <c r="E34" s="8">
        <v>12</v>
      </c>
      <c r="F34" s="8">
        <v>12</v>
      </c>
      <c r="G34" s="8">
        <v>16</v>
      </c>
      <c r="H34" s="11">
        <f t="shared" si="0"/>
        <v>9.3333333333333339</v>
      </c>
      <c r="I34" s="8">
        <v>18</v>
      </c>
      <c r="J34" s="10">
        <v>18</v>
      </c>
      <c r="K34" s="10">
        <v>18</v>
      </c>
      <c r="L34" s="10">
        <v>16</v>
      </c>
      <c r="M34" s="10">
        <f t="shared" si="1"/>
        <v>5.25</v>
      </c>
      <c r="N34" s="12">
        <f t="shared" si="2"/>
        <v>14.583333333333334</v>
      </c>
    </row>
    <row r="35" spans="2:14" x14ac:dyDescent="0.25">
      <c r="B35" s="8">
        <v>27</v>
      </c>
      <c r="C35" s="9" t="s">
        <v>57</v>
      </c>
      <c r="D35" s="9" t="s">
        <v>58</v>
      </c>
      <c r="E35" s="8">
        <v>18</v>
      </c>
      <c r="F35" s="8">
        <v>17</v>
      </c>
      <c r="G35" s="8">
        <v>14</v>
      </c>
      <c r="H35" s="11">
        <f t="shared" si="0"/>
        <v>11.433333333333332</v>
      </c>
      <c r="I35" s="8">
        <v>18</v>
      </c>
      <c r="J35" s="10">
        <v>16</v>
      </c>
      <c r="K35" s="10">
        <v>18</v>
      </c>
      <c r="L35" s="10">
        <v>18</v>
      </c>
      <c r="M35" s="10">
        <f t="shared" si="1"/>
        <v>5.25</v>
      </c>
      <c r="N35" s="12">
        <f t="shared" si="2"/>
        <v>16.68333333333333</v>
      </c>
    </row>
    <row r="36" spans="2:14" x14ac:dyDescent="0.25">
      <c r="B36" s="8">
        <v>28</v>
      </c>
      <c r="C36" s="9" t="s">
        <v>59</v>
      </c>
      <c r="D36" s="9" t="s">
        <v>60</v>
      </c>
      <c r="E36" s="8"/>
      <c r="F36" s="8"/>
      <c r="G36" s="8"/>
      <c r="H36" s="11">
        <f t="shared" si="0"/>
        <v>0</v>
      </c>
      <c r="I36" s="8">
        <v>18</v>
      </c>
      <c r="J36" s="10">
        <v>17</v>
      </c>
      <c r="K36" s="10"/>
      <c r="L36" s="10"/>
      <c r="M36" s="10">
        <f t="shared" si="1"/>
        <v>2.625</v>
      </c>
      <c r="N36" s="12">
        <f t="shared" si="2"/>
        <v>2.625</v>
      </c>
    </row>
    <row r="37" spans="2:14" s="18" customFormat="1" x14ac:dyDescent="0.25">
      <c r="B37" s="13">
        <v>29</v>
      </c>
      <c r="C37" s="14" t="s">
        <v>61</v>
      </c>
      <c r="D37" s="14" t="s">
        <v>62</v>
      </c>
      <c r="E37" s="13">
        <v>18</v>
      </c>
      <c r="F37" s="13">
        <v>14</v>
      </c>
      <c r="G37" s="13">
        <v>14</v>
      </c>
      <c r="H37" s="15">
        <f t="shared" si="0"/>
        <v>10.733333333333333</v>
      </c>
      <c r="I37" s="13">
        <v>15</v>
      </c>
      <c r="J37" s="16">
        <v>18</v>
      </c>
      <c r="K37" s="16">
        <v>18</v>
      </c>
      <c r="L37" s="16"/>
      <c r="M37" s="16">
        <f t="shared" si="1"/>
        <v>3.8249999999999997</v>
      </c>
      <c r="N37" s="17">
        <f t="shared" si="2"/>
        <v>14.558333333333332</v>
      </c>
    </row>
    <row r="38" spans="2:14" s="18" customFormat="1" x14ac:dyDescent="0.25">
      <c r="B38" s="13">
        <v>30</v>
      </c>
      <c r="C38" s="14" t="s">
        <v>63</v>
      </c>
      <c r="D38" s="14" t="s">
        <v>64</v>
      </c>
      <c r="E38" s="13">
        <v>14</v>
      </c>
      <c r="F38" s="13">
        <v>11</v>
      </c>
      <c r="G38" s="13">
        <v>8</v>
      </c>
      <c r="H38" s="15">
        <f t="shared" si="0"/>
        <v>7.6999999999999993</v>
      </c>
      <c r="I38" s="13">
        <v>18</v>
      </c>
      <c r="J38" s="16">
        <v>18</v>
      </c>
      <c r="K38" s="16">
        <v>18</v>
      </c>
      <c r="L38" s="16">
        <v>16</v>
      </c>
      <c r="M38" s="16">
        <f t="shared" si="1"/>
        <v>5.25</v>
      </c>
      <c r="N38" s="17">
        <f t="shared" si="2"/>
        <v>12.95</v>
      </c>
    </row>
    <row r="39" spans="2:14" x14ac:dyDescent="0.25">
      <c r="B39" s="8">
        <v>31</v>
      </c>
      <c r="C39" s="9" t="s">
        <v>65</v>
      </c>
      <c r="D39" s="9" t="s">
        <v>66</v>
      </c>
      <c r="E39" s="8">
        <v>14</v>
      </c>
      <c r="F39" s="8">
        <v>12</v>
      </c>
      <c r="G39" s="8">
        <v>7</v>
      </c>
      <c r="H39" s="11">
        <f t="shared" si="0"/>
        <v>7.6999999999999993</v>
      </c>
      <c r="I39" s="8">
        <v>18</v>
      </c>
      <c r="J39" s="10"/>
      <c r="K39" s="10">
        <v>18</v>
      </c>
      <c r="L39" s="10"/>
      <c r="M39" s="10">
        <f t="shared" si="1"/>
        <v>2.6999999999999997</v>
      </c>
      <c r="N39" s="12">
        <f t="shared" si="2"/>
        <v>10.399999999999999</v>
      </c>
    </row>
    <row r="40" spans="2:14" x14ac:dyDescent="0.25">
      <c r="B40" s="8">
        <v>32</v>
      </c>
      <c r="C40" s="9" t="s">
        <v>67</v>
      </c>
      <c r="D40" s="9" t="s">
        <v>68</v>
      </c>
      <c r="E40" s="8">
        <v>11</v>
      </c>
      <c r="F40" s="8">
        <v>8</v>
      </c>
      <c r="G40" s="8">
        <v>11</v>
      </c>
      <c r="H40" s="11">
        <f t="shared" si="0"/>
        <v>7</v>
      </c>
      <c r="I40" s="8"/>
      <c r="J40" s="10"/>
      <c r="K40" s="10"/>
      <c r="L40" s="10"/>
      <c r="M40" s="10">
        <f t="shared" si="1"/>
        <v>0</v>
      </c>
      <c r="N40" s="12">
        <f t="shared" si="2"/>
        <v>7</v>
      </c>
    </row>
    <row r="41" spans="2:14" x14ac:dyDescent="0.25">
      <c r="B41" s="8">
        <v>33</v>
      </c>
      <c r="C41" s="9" t="s">
        <v>69</v>
      </c>
      <c r="D41" s="9" t="s">
        <v>70</v>
      </c>
      <c r="E41" s="8">
        <v>17</v>
      </c>
      <c r="F41" s="8">
        <v>14</v>
      </c>
      <c r="G41" s="8">
        <v>14</v>
      </c>
      <c r="H41" s="11">
        <f t="shared" si="0"/>
        <v>10.5</v>
      </c>
      <c r="I41" s="8">
        <v>18</v>
      </c>
      <c r="J41" s="10">
        <v>17</v>
      </c>
      <c r="K41" s="10">
        <v>17</v>
      </c>
      <c r="L41" s="10">
        <v>18</v>
      </c>
      <c r="M41" s="10">
        <f t="shared" si="1"/>
        <v>5.25</v>
      </c>
      <c r="N41" s="12">
        <f t="shared" si="2"/>
        <v>15.75</v>
      </c>
    </row>
    <row r="42" spans="2:14" s="18" customFormat="1" x14ac:dyDescent="0.25">
      <c r="B42" s="13">
        <v>34</v>
      </c>
      <c r="C42" s="14" t="s">
        <v>71</v>
      </c>
      <c r="D42" s="14" t="s">
        <v>72</v>
      </c>
      <c r="E42" s="13">
        <v>15</v>
      </c>
      <c r="F42" s="13">
        <v>10</v>
      </c>
      <c r="G42" s="13">
        <v>17</v>
      </c>
      <c r="H42" s="15">
        <f t="shared" si="0"/>
        <v>9.7999999999999989</v>
      </c>
      <c r="I42" s="13"/>
      <c r="J42" s="16"/>
      <c r="K42" s="16">
        <v>18</v>
      </c>
      <c r="L42" s="16">
        <v>16</v>
      </c>
      <c r="M42" s="16">
        <f t="shared" si="1"/>
        <v>2.5499999999999998</v>
      </c>
      <c r="N42" s="17">
        <f t="shared" si="2"/>
        <v>12.349999999999998</v>
      </c>
    </row>
    <row r="43" spans="2:14" s="18" customFormat="1" x14ac:dyDescent="0.25">
      <c r="B43" s="13">
        <v>35</v>
      </c>
      <c r="C43" s="14" t="s">
        <v>73</v>
      </c>
      <c r="D43" s="14" t="s">
        <v>74</v>
      </c>
      <c r="E43" s="13">
        <v>13</v>
      </c>
      <c r="F43" s="13">
        <v>9</v>
      </c>
      <c r="G43" s="13">
        <v>13</v>
      </c>
      <c r="H43" s="15">
        <f t="shared" si="0"/>
        <v>8.1666666666666661</v>
      </c>
      <c r="I43" s="13">
        <v>16</v>
      </c>
      <c r="J43" s="16"/>
      <c r="K43" s="16">
        <v>18</v>
      </c>
      <c r="L43" s="16"/>
      <c r="M43" s="16">
        <f t="shared" si="1"/>
        <v>2.5499999999999998</v>
      </c>
      <c r="N43" s="17">
        <f t="shared" si="2"/>
        <v>10.716666666666665</v>
      </c>
    </row>
    <row r="44" spans="2:14" s="18" customFormat="1" x14ac:dyDescent="0.25">
      <c r="B44" s="13">
        <v>36</v>
      </c>
      <c r="C44" s="14" t="s">
        <v>75</v>
      </c>
      <c r="D44" s="14" t="s">
        <v>76</v>
      </c>
      <c r="E44" s="13">
        <v>17</v>
      </c>
      <c r="F44" s="13">
        <v>11</v>
      </c>
      <c r="G44" s="13">
        <v>11</v>
      </c>
      <c r="H44" s="15">
        <f t="shared" si="0"/>
        <v>9.1</v>
      </c>
      <c r="I44" s="13"/>
      <c r="J44" s="16"/>
      <c r="K44" s="16">
        <v>18</v>
      </c>
      <c r="L44" s="16">
        <v>14</v>
      </c>
      <c r="M44" s="16">
        <f t="shared" si="1"/>
        <v>2.4</v>
      </c>
      <c r="N44" s="17">
        <f t="shared" si="2"/>
        <v>11.5</v>
      </c>
    </row>
    <row r="45" spans="2:14" x14ac:dyDescent="0.25">
      <c r="B45" s="8">
        <v>37</v>
      </c>
      <c r="C45" s="9" t="s">
        <v>77</v>
      </c>
      <c r="D45" s="9" t="s">
        <v>78</v>
      </c>
      <c r="E45" s="8">
        <v>15</v>
      </c>
      <c r="F45" s="8">
        <v>10</v>
      </c>
      <c r="G45" s="8">
        <v>9</v>
      </c>
      <c r="H45" s="11">
        <f t="shared" si="0"/>
        <v>7.9333333333333336</v>
      </c>
      <c r="I45" s="8">
        <v>17</v>
      </c>
      <c r="J45" s="10">
        <v>16</v>
      </c>
      <c r="K45" s="10">
        <v>18</v>
      </c>
      <c r="L45" s="10">
        <v>17</v>
      </c>
      <c r="M45" s="10">
        <f t="shared" si="1"/>
        <v>5.0999999999999996</v>
      </c>
      <c r="N45" s="12">
        <f t="shared" si="2"/>
        <v>13.033333333333333</v>
      </c>
    </row>
    <row r="46" spans="2:14" s="18" customFormat="1" x14ac:dyDescent="0.25">
      <c r="B46" s="13">
        <v>38</v>
      </c>
      <c r="C46" s="14" t="s">
        <v>79</v>
      </c>
      <c r="D46" s="14" t="s">
        <v>80</v>
      </c>
      <c r="E46" s="13">
        <v>17</v>
      </c>
      <c r="F46" s="13">
        <v>11</v>
      </c>
      <c r="G46" s="13">
        <v>14</v>
      </c>
      <c r="H46" s="15">
        <f t="shared" si="0"/>
        <v>9.7999999999999989</v>
      </c>
      <c r="I46" s="13"/>
      <c r="J46" s="16">
        <v>15</v>
      </c>
      <c r="K46" s="16">
        <v>18</v>
      </c>
      <c r="L46" s="16"/>
      <c r="M46" s="16">
        <f t="shared" si="1"/>
        <v>2.4750000000000001</v>
      </c>
      <c r="N46" s="17">
        <f t="shared" si="2"/>
        <v>12.274999999999999</v>
      </c>
    </row>
    <row r="47" spans="2:14" x14ac:dyDescent="0.25">
      <c r="B47" s="8">
        <v>39</v>
      </c>
      <c r="C47" s="9" t="s">
        <v>81</v>
      </c>
      <c r="D47" s="9" t="s">
        <v>82</v>
      </c>
      <c r="E47" s="8">
        <v>17</v>
      </c>
      <c r="F47" s="8">
        <v>16</v>
      </c>
      <c r="G47" s="8">
        <v>16</v>
      </c>
      <c r="H47" s="11">
        <f t="shared" si="0"/>
        <v>11.433333333333332</v>
      </c>
      <c r="I47" s="8">
        <v>17</v>
      </c>
      <c r="J47" s="10">
        <v>16</v>
      </c>
      <c r="K47" s="10">
        <v>18</v>
      </c>
      <c r="L47" s="10">
        <v>16</v>
      </c>
      <c r="M47" s="10">
        <f t="shared" si="1"/>
        <v>5.0249999999999995</v>
      </c>
      <c r="N47" s="12">
        <f t="shared" si="2"/>
        <v>16.458333333333332</v>
      </c>
    </row>
    <row r="48" spans="2:14" x14ac:dyDescent="0.25">
      <c r="B48" s="8">
        <v>40</v>
      </c>
      <c r="C48" s="9" t="s">
        <v>83</v>
      </c>
      <c r="D48" s="9" t="s">
        <v>84</v>
      </c>
      <c r="E48" s="8">
        <v>14</v>
      </c>
      <c r="F48" s="8"/>
      <c r="G48" s="8"/>
      <c r="H48" s="11">
        <f t="shared" si="0"/>
        <v>3.2666666666666666</v>
      </c>
      <c r="I48" s="8"/>
      <c r="J48" s="10"/>
      <c r="K48" s="10"/>
      <c r="L48" s="10"/>
      <c r="M48" s="10">
        <f t="shared" si="1"/>
        <v>0</v>
      </c>
      <c r="N48" s="12">
        <f t="shared" si="2"/>
        <v>3.2666666666666666</v>
      </c>
    </row>
    <row r="49" spans="2:14" x14ac:dyDescent="0.25">
      <c r="B49" s="8">
        <v>41</v>
      </c>
      <c r="C49" s="9" t="s">
        <v>85</v>
      </c>
      <c r="D49" s="9" t="s">
        <v>86</v>
      </c>
      <c r="E49" s="8">
        <v>14</v>
      </c>
      <c r="F49" s="8">
        <v>10</v>
      </c>
      <c r="G49" s="8">
        <v>14</v>
      </c>
      <c r="H49" s="11">
        <f t="shared" si="0"/>
        <v>8.8666666666666654</v>
      </c>
      <c r="I49" s="8">
        <v>15</v>
      </c>
      <c r="J49" s="8">
        <v>18</v>
      </c>
      <c r="K49" s="10">
        <v>18</v>
      </c>
      <c r="L49" s="10">
        <v>15</v>
      </c>
      <c r="M49" s="10">
        <f t="shared" si="1"/>
        <v>4.95</v>
      </c>
      <c r="N49" s="12">
        <f t="shared" si="2"/>
        <v>13.816666666666666</v>
      </c>
    </row>
    <row r="50" spans="2:14" s="18" customFormat="1" x14ac:dyDescent="0.25">
      <c r="B50" s="13">
        <v>42</v>
      </c>
      <c r="C50" s="14" t="s">
        <v>87</v>
      </c>
      <c r="D50" s="14" t="s">
        <v>88</v>
      </c>
      <c r="E50" s="13">
        <v>15</v>
      </c>
      <c r="F50" s="13">
        <v>12</v>
      </c>
      <c r="G50" s="13">
        <v>13</v>
      </c>
      <c r="H50" s="15">
        <f t="shared" si="0"/>
        <v>9.3333333333333339</v>
      </c>
      <c r="I50" s="13"/>
      <c r="J50" s="16">
        <v>18</v>
      </c>
      <c r="K50" s="16">
        <v>18</v>
      </c>
      <c r="L50" s="16"/>
      <c r="M50" s="16">
        <f t="shared" si="1"/>
        <v>2.6999999999999997</v>
      </c>
      <c r="N50" s="17">
        <f t="shared" si="2"/>
        <v>12.033333333333333</v>
      </c>
    </row>
    <row r="51" spans="2:14" x14ac:dyDescent="0.25">
      <c r="B51" s="8">
        <v>43</v>
      </c>
      <c r="C51" s="9" t="s">
        <v>89</v>
      </c>
      <c r="D51" s="9" t="s">
        <v>90</v>
      </c>
      <c r="E51" s="8">
        <v>19</v>
      </c>
      <c r="F51" s="8">
        <v>10</v>
      </c>
      <c r="G51" s="8">
        <v>15</v>
      </c>
      <c r="H51" s="11">
        <f t="shared" si="0"/>
        <v>10.266666666666666</v>
      </c>
      <c r="I51" s="8">
        <v>17</v>
      </c>
      <c r="J51" s="10">
        <v>16</v>
      </c>
      <c r="K51" s="10">
        <v>18</v>
      </c>
      <c r="L51" s="10">
        <v>18</v>
      </c>
      <c r="M51" s="10">
        <f t="shared" si="1"/>
        <v>5.1749999999999998</v>
      </c>
      <c r="N51" s="12">
        <f t="shared" si="2"/>
        <v>15.441666666666666</v>
      </c>
    </row>
    <row r="52" spans="2:14" s="18" customFormat="1" x14ac:dyDescent="0.25">
      <c r="B52" s="13">
        <v>44</v>
      </c>
      <c r="C52" s="14" t="s">
        <v>91</v>
      </c>
      <c r="D52" s="14" t="s">
        <v>92</v>
      </c>
      <c r="E52" s="13">
        <v>18</v>
      </c>
      <c r="F52" s="13">
        <v>13</v>
      </c>
      <c r="G52" s="13">
        <v>13</v>
      </c>
      <c r="H52" s="15">
        <f t="shared" si="0"/>
        <v>10.266666666666666</v>
      </c>
      <c r="I52" s="13">
        <v>18</v>
      </c>
      <c r="J52" s="16"/>
      <c r="K52" s="16"/>
      <c r="L52" s="16">
        <v>18</v>
      </c>
      <c r="M52" s="16">
        <f t="shared" si="1"/>
        <v>2.6999999999999997</v>
      </c>
      <c r="N52" s="17">
        <f t="shared" si="2"/>
        <v>12.966666666666665</v>
      </c>
    </row>
    <row r="53" spans="2:14" x14ac:dyDescent="0.25">
      <c r="B53" s="8">
        <v>45</v>
      </c>
      <c r="C53" s="9" t="s">
        <v>93</v>
      </c>
      <c r="D53" s="9" t="s">
        <v>94</v>
      </c>
      <c r="E53" s="8"/>
      <c r="F53" s="8"/>
      <c r="G53" s="8"/>
      <c r="H53" s="11">
        <f t="shared" si="0"/>
        <v>0</v>
      </c>
      <c r="I53" s="8"/>
      <c r="J53" s="10"/>
      <c r="K53" s="10"/>
      <c r="L53" s="10"/>
      <c r="M53" s="10">
        <f t="shared" si="1"/>
        <v>0</v>
      </c>
      <c r="N53" s="12">
        <f t="shared" si="2"/>
        <v>0</v>
      </c>
    </row>
    <row r="54" spans="2:14" x14ac:dyDescent="0.25">
      <c r="B54" s="8">
        <v>46</v>
      </c>
      <c r="C54" s="9" t="s">
        <v>95</v>
      </c>
      <c r="D54" s="9" t="s">
        <v>96</v>
      </c>
      <c r="E54" s="8">
        <v>16</v>
      </c>
      <c r="F54" s="8">
        <v>15</v>
      </c>
      <c r="G54" s="8">
        <v>16</v>
      </c>
      <c r="H54" s="11">
        <f t="shared" si="0"/>
        <v>10.966666666666665</v>
      </c>
      <c r="I54" s="8"/>
      <c r="J54" s="10">
        <v>17</v>
      </c>
      <c r="K54" s="10">
        <v>18</v>
      </c>
      <c r="L54" s="10">
        <v>18</v>
      </c>
      <c r="M54" s="10">
        <f t="shared" si="1"/>
        <v>3.9749999999999996</v>
      </c>
      <c r="N54" s="12">
        <f t="shared" si="2"/>
        <v>14.941666666666665</v>
      </c>
    </row>
    <row r="55" spans="2:14" s="18" customFormat="1" x14ac:dyDescent="0.25">
      <c r="B55" s="13">
        <v>47</v>
      </c>
      <c r="C55" s="14" t="s">
        <v>97</v>
      </c>
      <c r="D55" s="14" t="s">
        <v>98</v>
      </c>
      <c r="E55" s="13">
        <v>14</v>
      </c>
      <c r="F55" s="13">
        <v>11</v>
      </c>
      <c r="G55" s="13">
        <v>11</v>
      </c>
      <c r="H55" s="15">
        <f t="shared" si="0"/>
        <v>8.3999999999999986</v>
      </c>
      <c r="I55" s="13"/>
      <c r="J55" s="16"/>
      <c r="K55" s="16">
        <v>18</v>
      </c>
      <c r="L55" s="16"/>
      <c r="M55" s="16">
        <f t="shared" si="1"/>
        <v>1.3499999999999999</v>
      </c>
      <c r="N55" s="17">
        <f t="shared" si="2"/>
        <v>9.7499999999999982</v>
      </c>
    </row>
    <row r="56" spans="2:14" x14ac:dyDescent="0.25">
      <c r="B56" s="8">
        <v>48</v>
      </c>
      <c r="C56" s="9" t="s">
        <v>99</v>
      </c>
      <c r="D56" s="9" t="s">
        <v>100</v>
      </c>
      <c r="E56" s="8">
        <v>14</v>
      </c>
      <c r="F56" s="8">
        <v>15</v>
      </c>
      <c r="G56" s="8">
        <v>14</v>
      </c>
      <c r="H56" s="11">
        <f t="shared" si="0"/>
        <v>10.033333333333333</v>
      </c>
      <c r="I56" s="8">
        <v>12</v>
      </c>
      <c r="J56" s="10">
        <v>16</v>
      </c>
      <c r="K56" s="10">
        <v>18</v>
      </c>
      <c r="L56" s="10">
        <v>16</v>
      </c>
      <c r="M56" s="10">
        <f t="shared" si="1"/>
        <v>4.6499999999999995</v>
      </c>
      <c r="N56" s="12">
        <f t="shared" si="2"/>
        <v>14.683333333333334</v>
      </c>
    </row>
    <row r="57" spans="2:14" x14ac:dyDescent="0.25">
      <c r="B57" s="8">
        <v>49</v>
      </c>
      <c r="C57" s="9" t="s">
        <v>101</v>
      </c>
      <c r="D57" s="9" t="s">
        <v>102</v>
      </c>
      <c r="E57" s="8">
        <v>17</v>
      </c>
      <c r="F57" s="8">
        <v>19</v>
      </c>
      <c r="G57" s="8">
        <v>14</v>
      </c>
      <c r="H57" s="11">
        <f t="shared" si="0"/>
        <v>11.666666666666666</v>
      </c>
      <c r="I57" s="8">
        <v>16</v>
      </c>
      <c r="J57" s="10"/>
      <c r="K57" s="10">
        <v>17</v>
      </c>
      <c r="L57" s="10">
        <v>17</v>
      </c>
      <c r="M57" s="10">
        <f t="shared" si="1"/>
        <v>3.75</v>
      </c>
      <c r="N57" s="12">
        <f t="shared" si="2"/>
        <v>15.416666666666666</v>
      </c>
    </row>
    <row r="58" spans="2:14" x14ac:dyDescent="0.25">
      <c r="B58" s="8">
        <v>50</v>
      </c>
      <c r="C58" s="9" t="s">
        <v>103</v>
      </c>
      <c r="D58" s="9" t="s">
        <v>104</v>
      </c>
      <c r="E58" s="8">
        <v>14</v>
      </c>
      <c r="F58" s="8">
        <v>10</v>
      </c>
      <c r="G58" s="8">
        <v>13</v>
      </c>
      <c r="H58" s="11">
        <f t="shared" si="0"/>
        <v>8.6333333333333329</v>
      </c>
      <c r="I58" s="8"/>
      <c r="J58" s="10">
        <v>16</v>
      </c>
      <c r="K58" s="10">
        <v>19</v>
      </c>
      <c r="L58" s="10">
        <v>17</v>
      </c>
      <c r="M58" s="10">
        <f t="shared" si="1"/>
        <v>3.9</v>
      </c>
      <c r="N58" s="12">
        <f t="shared" si="2"/>
        <v>12.533333333333333</v>
      </c>
    </row>
  </sheetData>
  <mergeCells count="1">
    <mergeCell ref="B7:I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GP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Tinto</dc:creator>
  <cp:lastModifiedBy>Jose Tinto</cp:lastModifiedBy>
  <dcterms:created xsi:type="dcterms:W3CDTF">2015-02-22T22:49:25Z</dcterms:created>
  <dcterms:modified xsi:type="dcterms:W3CDTF">2015-03-03T23:13:25Z</dcterms:modified>
</cp:coreProperties>
</file>