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NOTAS" sheetId="2" r:id="rId1"/>
  </sheets>
  <calcPr calcId="145621"/>
</workbook>
</file>

<file path=xl/calcChain.xml><?xml version="1.0" encoding="utf-8"?>
<calcChain xmlns="http://schemas.openxmlformats.org/spreadsheetml/2006/main">
  <c r="D52" i="2" l="1"/>
  <c r="M44" i="2" l="1"/>
  <c r="K44" i="2"/>
  <c r="I44" i="2"/>
  <c r="G44" i="2"/>
  <c r="E44" i="2"/>
  <c r="M41" i="2"/>
  <c r="K41" i="2"/>
  <c r="I41" i="2"/>
  <c r="G41" i="2"/>
  <c r="E41" i="2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M28" i="2"/>
  <c r="K28" i="2"/>
  <c r="I28" i="2"/>
  <c r="G28" i="2"/>
  <c r="E28" i="2"/>
  <c r="M25" i="2"/>
  <c r="K25" i="2"/>
  <c r="I25" i="2"/>
  <c r="G25" i="2"/>
  <c r="E25" i="2"/>
  <c r="M24" i="2"/>
  <c r="K24" i="2"/>
  <c r="I24" i="2"/>
  <c r="G24" i="2"/>
  <c r="E24" i="2"/>
  <c r="M23" i="2"/>
  <c r="K23" i="2"/>
  <c r="I23" i="2"/>
  <c r="G23" i="2"/>
  <c r="E23" i="2"/>
  <c r="M19" i="2"/>
  <c r="K19" i="2"/>
  <c r="I19" i="2"/>
  <c r="G19" i="2"/>
  <c r="E19" i="2"/>
  <c r="N19" i="2" s="1"/>
  <c r="O19" i="2" s="1"/>
  <c r="M17" i="2"/>
  <c r="K17" i="2"/>
  <c r="I17" i="2"/>
  <c r="G17" i="2"/>
  <c r="E17" i="2"/>
  <c r="M12" i="2"/>
  <c r="K12" i="2"/>
  <c r="I12" i="2"/>
  <c r="G12" i="2"/>
  <c r="E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K53" i="2"/>
  <c r="K52" i="2"/>
  <c r="K50" i="2"/>
  <c r="K37" i="2"/>
  <c r="I53" i="2"/>
  <c r="I52" i="2"/>
  <c r="I50" i="2"/>
  <c r="I37" i="2"/>
  <c r="G53" i="2"/>
  <c r="G52" i="2"/>
  <c r="G50" i="2"/>
  <c r="G37" i="2"/>
  <c r="E53" i="2"/>
  <c r="E52" i="2"/>
  <c r="E50" i="2"/>
  <c r="E37" i="2"/>
  <c r="N44" i="2" l="1"/>
  <c r="O44" i="2" s="1"/>
  <c r="N41" i="2"/>
  <c r="O41" i="2" s="1"/>
  <c r="N28" i="2"/>
  <c r="O28" i="2" s="1"/>
  <c r="N25" i="2"/>
  <c r="O25" i="2" s="1"/>
  <c r="N24" i="2"/>
  <c r="O24" i="2" s="1"/>
  <c r="N12" i="2"/>
  <c r="O12" i="2" s="1"/>
  <c r="N17" i="2"/>
  <c r="O17" i="2" s="1"/>
  <c r="N23" i="2"/>
  <c r="O23" i="2" s="1"/>
  <c r="M37" i="2"/>
  <c r="N37" i="2" s="1"/>
  <c r="O37" i="2" s="1"/>
  <c r="M50" i="2"/>
  <c r="N50" i="2" s="1"/>
  <c r="O50" i="2" s="1"/>
  <c r="M52" i="2"/>
  <c r="N52" i="2" s="1"/>
  <c r="O52" i="2" s="1"/>
  <c r="M53" i="2"/>
  <c r="N53" i="2" s="1"/>
  <c r="O53" i="2" s="1"/>
</calcChain>
</file>

<file path=xl/sharedStrings.xml><?xml version="1.0" encoding="utf-8"?>
<sst xmlns="http://schemas.openxmlformats.org/spreadsheetml/2006/main" count="163" uniqueCount="103">
  <si>
    <t>V025604197</t>
  </si>
  <si>
    <t>Abreu Torres , Jesús Daniel</t>
  </si>
  <si>
    <t>V023716060</t>
  </si>
  <si>
    <t>ALDANA CARVAJAL , LEIDA YOHANA</t>
  </si>
  <si>
    <t>V018637471</t>
  </si>
  <si>
    <t>ANDRADE BETANCOURT , IRSEL BLIYERLINE</t>
  </si>
  <si>
    <t>V020434641</t>
  </si>
  <si>
    <t>Araque Valero , Lisbet</t>
  </si>
  <si>
    <t>V020828603</t>
  </si>
  <si>
    <t>CARRILLO CONTRERAS , OMAR ANDRÉS</t>
  </si>
  <si>
    <t>V021181825</t>
  </si>
  <si>
    <t>CONTRERAS GUTIERREZ , YOSELINE NATHALY</t>
  </si>
  <si>
    <t>V026394619</t>
  </si>
  <si>
    <t>Contreras Molina , Yoandry Dubin</t>
  </si>
  <si>
    <t>V020431717</t>
  </si>
  <si>
    <t>Correa Santiago , Maria Del Carmen</t>
  </si>
  <si>
    <t>V024854131</t>
  </si>
  <si>
    <t>García Contreras , Irmary Nathaly</t>
  </si>
  <si>
    <t>V019997476</t>
  </si>
  <si>
    <t>GARCIA PEÑA , JESUS ARMANDO</t>
  </si>
  <si>
    <t>V021185498</t>
  </si>
  <si>
    <t>GARCÍA RAMIREZ , DIANA CAROLINA</t>
  </si>
  <si>
    <t>V020239558</t>
  </si>
  <si>
    <t>GUERRERO DURÁN , RAFAEL ALEXANDER</t>
  </si>
  <si>
    <t>V020851528</t>
  </si>
  <si>
    <t>Maldonado Rangel , Elizabeth</t>
  </si>
  <si>
    <t>V019046540</t>
  </si>
  <si>
    <t>MARQUEZ SERRANO , EMILI BEATRIZ</t>
  </si>
  <si>
    <t>V020433959</t>
  </si>
  <si>
    <t>MONSALVE QUINTERO , ZANDRA MARÍA</t>
  </si>
  <si>
    <t>V024196351</t>
  </si>
  <si>
    <t>Montilla Vega , María Andreina</t>
  </si>
  <si>
    <t>V019997001</t>
  </si>
  <si>
    <t>Mora Rivas , Rafael Ernesto</t>
  </si>
  <si>
    <t>V020200051</t>
  </si>
  <si>
    <t>Peña Flores , Samuel Isai</t>
  </si>
  <si>
    <t>V017340080</t>
  </si>
  <si>
    <t>Peña Peña , Hildomar</t>
  </si>
  <si>
    <t>V017794473</t>
  </si>
  <si>
    <t>QUINTERO VILLALOBOS , ERIKA LISBETH</t>
  </si>
  <si>
    <t>V024350342</t>
  </si>
  <si>
    <t>Reyes Angulo , Diane Irina</t>
  </si>
  <si>
    <t>V024374397</t>
  </si>
  <si>
    <t>Rondón Zambrano , Freddyer Javier</t>
  </si>
  <si>
    <t>V024197972</t>
  </si>
  <si>
    <t>Santiago Vergara , Genésis Carolina</t>
  </si>
  <si>
    <t>V025151270</t>
  </si>
  <si>
    <t>Soto Zerpa , John Enrique</t>
  </si>
  <si>
    <t>V025643149</t>
  </si>
  <si>
    <t>Toro Marquez , Maria De Los Angeles</t>
  </si>
  <si>
    <t>V025077378</t>
  </si>
  <si>
    <t>Vega Carrero , Veronica Maria</t>
  </si>
  <si>
    <t>V023583622</t>
  </si>
  <si>
    <t>Zerpa Márquez , Luzardo Enrique</t>
  </si>
  <si>
    <t>V019511290</t>
  </si>
  <si>
    <t>ZERPA MENDEZ , ZORELYS ANYERLIN</t>
  </si>
  <si>
    <t>V023723718</t>
  </si>
  <si>
    <t>ANGULO QUINTERO , YHONNY GERARDO</t>
  </si>
  <si>
    <t>V023493344</t>
  </si>
  <si>
    <t>Contreras Peña , Nubis Andreina</t>
  </si>
  <si>
    <t>V026214461</t>
  </si>
  <si>
    <t>Contreras Lozano , Aygel</t>
  </si>
  <si>
    <t>V020198413</t>
  </si>
  <si>
    <t>Dugarte Pereira , Ivonne Mayde</t>
  </si>
  <si>
    <t>V020831401</t>
  </si>
  <si>
    <t>Goméz Mora , Deinil Eimer</t>
  </si>
  <si>
    <t>V019751679</t>
  </si>
  <si>
    <t>Guerrero González , Kilver Jhoan</t>
  </si>
  <si>
    <t>V020121009</t>
  </si>
  <si>
    <t>GUERRERO MÁRQUEZ , YIMEL ANTONIO</t>
  </si>
  <si>
    <t>V021184407</t>
  </si>
  <si>
    <t>Molina González , Miguel Humberto</t>
  </si>
  <si>
    <t>V024197482</t>
  </si>
  <si>
    <t>Molina González , Aimar Siloé</t>
  </si>
  <si>
    <t>V024853804</t>
  </si>
  <si>
    <t>Puentes Toro , Maria Eduvige</t>
  </si>
  <si>
    <t>V024195528</t>
  </si>
  <si>
    <t>Ramírez Camacho , Leidy Paola</t>
  </si>
  <si>
    <t>V020848857</t>
  </si>
  <si>
    <t>Rivas Rodriguez , Deyalyth</t>
  </si>
  <si>
    <t>V025886681</t>
  </si>
  <si>
    <t>Rojas Lobo , Oriana Andreina</t>
  </si>
  <si>
    <t>V017896038</t>
  </si>
  <si>
    <t>VILLARREAL MOLINA , JUAN ALBERTO</t>
  </si>
  <si>
    <t>UNIVERSIDAD DE LOS ANDES</t>
  </si>
  <si>
    <t>FACULTAD DE CIENCIAS ECONÓMICAS Y SOCIALES</t>
  </si>
  <si>
    <t>DEPARTAMENTO DE CIENCIAS ADMINISTRATIVAS</t>
  </si>
  <si>
    <r>
      <t>ASIGNATURA:</t>
    </r>
    <r>
      <rPr>
        <sz val="10"/>
        <rFont val="MS Sans Serif"/>
        <family val="2"/>
      </rPr>
      <t xml:space="preserve"> Administración de la Producción y las Operaciones I</t>
    </r>
  </si>
  <si>
    <r>
      <t xml:space="preserve">PROFESOR: </t>
    </r>
    <r>
      <rPr>
        <sz val="10"/>
        <rFont val="MS Sans Serif"/>
        <family val="2"/>
      </rPr>
      <t>Miguel A. Oliveros V.</t>
    </r>
  </si>
  <si>
    <t>Parcial I</t>
  </si>
  <si>
    <t>Parcial II</t>
  </si>
  <si>
    <t>Parcial III</t>
  </si>
  <si>
    <t>Parcial IV</t>
  </si>
  <si>
    <t>PROMEDIO</t>
  </si>
  <si>
    <t>DEFINITIVA</t>
  </si>
  <si>
    <t>Diferido</t>
  </si>
  <si>
    <t>Nº</t>
  </si>
  <si>
    <t>CÉDULA</t>
  </si>
  <si>
    <t>APELLIDOS Y NOMBRES</t>
  </si>
  <si>
    <t>NP</t>
  </si>
  <si>
    <t>R     E     T     I     R     A     D     A</t>
  </si>
  <si>
    <t>Exposición</t>
  </si>
  <si>
    <r>
      <t>SECCIÓN:</t>
    </r>
    <r>
      <rPr>
        <sz val="10"/>
        <rFont val="MS Sans Serif"/>
        <family val="2"/>
      </rPr>
      <t xml:space="preserve">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</si>
</sst>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9"/>
      <name val="MS Sans Serif"/>
      <family val="2"/>
    </font>
    <font>
      <b/>
      <sz val="9"/>
      <color theme="1"/>
      <name val="MS Sans Serif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4" fontId="3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/>
    <xf numFmtId="0" fontId="7" fillId="0" borderId="11" xfId="0" applyFont="1" applyFill="1" applyBorder="1" applyAlignment="1">
      <alignment horizontal="center" vertical="center" wrapText="1"/>
    </xf>
    <xf numFmtId="4" fontId="3" fillId="4" borderId="11" xfId="0" applyNumberFormat="1" applyFont="1" applyFill="1" applyBorder="1"/>
    <xf numFmtId="4" fontId="0" fillId="0" borderId="12" xfId="0" applyNumberFormat="1" applyFill="1" applyBorder="1"/>
    <xf numFmtId="4" fontId="0" fillId="0" borderId="16" xfId="0" applyNumberFormat="1" applyFill="1" applyBorder="1"/>
    <xf numFmtId="40" fontId="0" fillId="0" borderId="12" xfId="0" applyNumberFormat="1" applyFill="1" applyBorder="1"/>
    <xf numFmtId="4" fontId="8" fillId="0" borderId="12" xfId="0" applyNumberFormat="1" applyFont="1" applyFill="1" applyBorder="1"/>
    <xf numFmtId="4" fontId="9" fillId="2" borderId="11" xfId="0" applyNumberFormat="1" applyFont="1" applyFill="1" applyBorder="1"/>
    <xf numFmtId="3" fontId="2" fillId="3" borderId="11" xfId="0" applyNumberFormat="1" applyFont="1" applyFill="1" applyBorder="1"/>
    <xf numFmtId="0" fontId="7" fillId="0" borderId="10" xfId="0" applyFont="1" applyFill="1" applyBorder="1" applyAlignment="1">
      <alignment horizontal="center" vertical="center" wrapText="1"/>
    </xf>
    <xf numFmtId="4" fontId="0" fillId="0" borderId="9" xfId="0" applyNumberFormat="1" applyFill="1" applyBorder="1"/>
    <xf numFmtId="4" fontId="0" fillId="0" borderId="17" xfId="0" applyNumberFormat="1" applyFill="1" applyBorder="1"/>
    <xf numFmtId="4" fontId="8" fillId="0" borderId="9" xfId="0" applyNumberFormat="1" applyFont="1" applyFill="1" applyBorder="1"/>
    <xf numFmtId="40" fontId="0" fillId="0" borderId="9" xfId="0" applyNumberFormat="1" applyFill="1" applyBorder="1"/>
    <xf numFmtId="4" fontId="9" fillId="2" borderId="10" xfId="0" applyNumberFormat="1" applyFont="1" applyFill="1" applyBorder="1"/>
    <xf numFmtId="3" fontId="2" fillId="3" borderId="10" xfId="0" applyNumberFormat="1" applyFont="1" applyFill="1" applyBorder="1"/>
    <xf numFmtId="4" fontId="3" fillId="4" borderId="1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0" fontId="0" fillId="0" borderId="0" xfId="0" applyNumberFormat="1" applyFill="1" applyBorder="1"/>
    <xf numFmtId="4" fontId="8" fillId="0" borderId="0" xfId="0" applyNumberFormat="1" applyFont="1" applyFill="1" applyBorder="1"/>
    <xf numFmtId="4" fontId="9" fillId="0" borderId="0" xfId="0" applyNumberFormat="1" applyFont="1" applyFill="1" applyBorder="1"/>
    <xf numFmtId="3" fontId="2" fillId="0" borderId="0" xfId="0" applyNumberFormat="1" applyFont="1" applyFill="1" applyBorder="1"/>
    <xf numFmtId="4" fontId="3" fillId="0" borderId="0" xfId="0" applyNumberFormat="1" applyFont="1" applyFill="1" applyBorder="1"/>
    <xf numFmtId="4" fontId="0" fillId="0" borderId="0" xfId="0" applyNumberFormat="1" applyFill="1"/>
    <xf numFmtId="3" fontId="0" fillId="0" borderId="0" xfId="0" applyNumberFormat="1" applyFill="1"/>
    <xf numFmtId="4" fontId="3" fillId="4" borderId="15" xfId="0" applyNumberFormat="1" applyFont="1" applyFill="1" applyBorder="1"/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" fontId="0" fillId="0" borderId="13" xfId="0" applyNumberFormat="1" applyFill="1" applyBorder="1"/>
    <xf numFmtId="0" fontId="7" fillId="0" borderId="9" xfId="0" applyFont="1" applyFill="1" applyBorder="1" applyAlignment="1">
      <alignment horizontal="center" vertical="center" wrapText="1"/>
    </xf>
    <xf numFmtId="4" fontId="0" fillId="0" borderId="20" xfId="0" applyNumberFormat="1" applyFill="1" applyBorder="1"/>
    <xf numFmtId="4" fontId="0" fillId="5" borderId="16" xfId="0" applyNumberFormat="1" applyFill="1" applyBorder="1"/>
    <xf numFmtId="4" fontId="3" fillId="5" borderId="11" xfId="0" applyNumberFormat="1" applyFont="1" applyFill="1" applyBorder="1"/>
    <xf numFmtId="4" fontId="0" fillId="5" borderId="13" xfId="0" applyNumberFormat="1" applyFill="1" applyBorder="1"/>
    <xf numFmtId="4" fontId="3" fillId="0" borderId="4" xfId="0" applyNumberFormat="1" applyFont="1" applyFill="1" applyBorder="1" applyAlignment="1">
      <alignment horizontal="center" vertical="center" textRotation="90"/>
    </xf>
    <xf numFmtId="4" fontId="3" fillId="0" borderId="10" xfId="0" applyNumberFormat="1" applyFont="1" applyFill="1" applyBorder="1" applyAlignment="1">
      <alignment horizontal="center" vertical="center" textRotation="90"/>
    </xf>
    <xf numFmtId="0" fontId="2" fillId="0" borderId="0" xfId="0" applyFont="1" applyFill="1" applyAlignment="1"/>
    <xf numFmtId="0" fontId="0" fillId="0" borderId="0" xfId="0" applyFill="1" applyAlignment="1"/>
    <xf numFmtId="0" fontId="5" fillId="0" borderId="1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10" fontId="5" fillId="0" borderId="2" xfId="0" applyNumberFormat="1" applyFont="1" applyFill="1" applyBorder="1" applyAlignment="1">
      <alignment horizontal="center" vertical="center" textRotation="90"/>
    </xf>
    <xf numFmtId="10" fontId="5" fillId="0" borderId="8" xfId="0" applyNumberFormat="1" applyFont="1" applyFill="1" applyBorder="1" applyAlignment="1">
      <alignment horizontal="center" vertical="center" textRotation="90"/>
    </xf>
    <xf numFmtId="4" fontId="5" fillId="0" borderId="3" xfId="0" applyNumberFormat="1" applyFont="1" applyFill="1" applyBorder="1" applyAlignment="1">
      <alignment horizontal="center" vertical="center" textRotation="90"/>
    </xf>
    <xf numFmtId="4" fontId="5" fillId="0" borderId="9" xfId="0" applyNumberFormat="1" applyFont="1" applyFill="1" applyBorder="1" applyAlignment="1">
      <alignment horizontal="center" vertical="center" textRotation="90"/>
    </xf>
    <xf numFmtId="4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textRotation="90"/>
    </xf>
    <xf numFmtId="4" fontId="5" fillId="0" borderId="7" xfId="0" applyNumberFormat="1" applyFont="1" applyFill="1" applyBorder="1" applyAlignment="1">
      <alignment horizontal="center" vertical="center" textRotation="90"/>
    </xf>
    <xf numFmtId="9" fontId="5" fillId="0" borderId="2" xfId="0" applyNumberFormat="1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4" fontId="6" fillId="2" borderId="4" xfId="0" applyNumberFormat="1" applyFont="1" applyFill="1" applyBorder="1" applyAlignment="1">
      <alignment horizontal="center" vertical="center" textRotation="90"/>
    </xf>
    <xf numFmtId="4" fontId="6" fillId="2" borderId="10" xfId="0" applyNumberFormat="1" applyFont="1" applyFill="1" applyBorder="1" applyAlignment="1">
      <alignment horizontal="center" vertical="center" textRotation="90"/>
    </xf>
    <xf numFmtId="3" fontId="5" fillId="3" borderId="4" xfId="0" applyNumberFormat="1" applyFont="1" applyFill="1" applyBorder="1" applyAlignment="1">
      <alignment horizontal="center" vertical="center" textRotation="90"/>
    </xf>
    <xf numFmtId="3" fontId="5" fillId="3" borderId="10" xfId="0" applyNumberFormat="1" applyFont="1" applyFill="1" applyBorder="1" applyAlignment="1">
      <alignment horizontal="center" vertical="center" textRotation="90"/>
    </xf>
    <xf numFmtId="4" fontId="3" fillId="0" borderId="19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tabSelected="1" workbookViewId="0"/>
  </sheetViews>
  <sheetFormatPr baseColWidth="10" defaultColWidth="9.140625" defaultRowHeight="15" x14ac:dyDescent="0.25"/>
  <cols>
    <col min="1" max="1" width="4.5703125" style="7" customWidth="1"/>
    <col min="2" max="2" width="12.28515625" style="4" customWidth="1"/>
    <col min="3" max="3" width="44.140625" style="7" hidden="1" customWidth="1"/>
    <col min="4" max="5" width="6.140625" style="7" customWidth="1"/>
    <col min="6" max="6" width="7.140625" style="7" customWidth="1"/>
    <col min="7" max="9" width="6.140625" style="7" customWidth="1"/>
    <col min="10" max="10" width="7" style="7" customWidth="1"/>
    <col min="11" max="11" width="6.140625" style="7" customWidth="1"/>
    <col min="12" max="12" width="7.140625" style="7" customWidth="1"/>
    <col min="13" max="13" width="6.140625" style="7" customWidth="1"/>
    <col min="14" max="14" width="7.7109375" style="37" hidden="1" customWidth="1"/>
    <col min="15" max="15" width="5.28515625" style="38" customWidth="1"/>
    <col min="16" max="16" width="5.42578125" style="6" customWidth="1"/>
    <col min="17" max="230" width="9.140625" style="7"/>
    <col min="231" max="231" width="4.5703125" style="7" customWidth="1"/>
    <col min="232" max="232" width="12.28515625" style="7" customWidth="1"/>
    <col min="233" max="233" width="0" style="7" hidden="1" customWidth="1"/>
    <col min="234" max="235" width="6.140625" style="7" customWidth="1"/>
    <col min="236" max="236" width="7.140625" style="7" customWidth="1"/>
    <col min="237" max="243" width="6.140625" style="7" customWidth="1"/>
    <col min="244" max="244" width="7.140625" style="7" customWidth="1"/>
    <col min="245" max="245" width="6.140625" style="7" customWidth="1"/>
    <col min="246" max="246" width="0" style="7" hidden="1" customWidth="1"/>
    <col min="247" max="247" width="5" style="7" customWidth="1"/>
    <col min="248" max="248" width="5.42578125" style="7" customWidth="1"/>
    <col min="249" max="249" width="7.7109375" style="7" customWidth="1"/>
    <col min="250" max="251" width="0" style="7" hidden="1" customWidth="1"/>
    <col min="252" max="252" width="9.140625" style="7" customWidth="1"/>
    <col min="253" max="253" width="5.7109375" style="7" customWidth="1"/>
    <col min="254" max="270" width="0" style="7" hidden="1" customWidth="1"/>
    <col min="271" max="486" width="9.140625" style="7"/>
    <col min="487" max="487" width="4.5703125" style="7" customWidth="1"/>
    <col min="488" max="488" width="12.28515625" style="7" customWidth="1"/>
    <col min="489" max="489" width="0" style="7" hidden="1" customWidth="1"/>
    <col min="490" max="491" width="6.140625" style="7" customWidth="1"/>
    <col min="492" max="492" width="7.140625" style="7" customWidth="1"/>
    <col min="493" max="499" width="6.140625" style="7" customWidth="1"/>
    <col min="500" max="500" width="7.140625" style="7" customWidth="1"/>
    <col min="501" max="501" width="6.140625" style="7" customWidth="1"/>
    <col min="502" max="502" width="0" style="7" hidden="1" customWidth="1"/>
    <col min="503" max="503" width="5" style="7" customWidth="1"/>
    <col min="504" max="504" width="5.42578125" style="7" customWidth="1"/>
    <col min="505" max="505" width="7.7109375" style="7" customWidth="1"/>
    <col min="506" max="507" width="0" style="7" hidden="1" customWidth="1"/>
    <col min="508" max="508" width="9.140625" style="7" customWidth="1"/>
    <col min="509" max="509" width="5.7109375" style="7" customWidth="1"/>
    <col min="510" max="526" width="0" style="7" hidden="1" customWidth="1"/>
    <col min="527" max="742" width="9.140625" style="7"/>
    <col min="743" max="743" width="4.5703125" style="7" customWidth="1"/>
    <col min="744" max="744" width="12.28515625" style="7" customWidth="1"/>
    <col min="745" max="745" width="0" style="7" hidden="1" customWidth="1"/>
    <col min="746" max="747" width="6.140625" style="7" customWidth="1"/>
    <col min="748" max="748" width="7.140625" style="7" customWidth="1"/>
    <col min="749" max="755" width="6.140625" style="7" customWidth="1"/>
    <col min="756" max="756" width="7.140625" style="7" customWidth="1"/>
    <col min="757" max="757" width="6.140625" style="7" customWidth="1"/>
    <col min="758" max="758" width="0" style="7" hidden="1" customWidth="1"/>
    <col min="759" max="759" width="5" style="7" customWidth="1"/>
    <col min="760" max="760" width="5.42578125" style="7" customWidth="1"/>
    <col min="761" max="761" width="7.7109375" style="7" customWidth="1"/>
    <col min="762" max="763" width="0" style="7" hidden="1" customWidth="1"/>
    <col min="764" max="764" width="9.140625" style="7" customWidth="1"/>
    <col min="765" max="765" width="5.7109375" style="7" customWidth="1"/>
    <col min="766" max="782" width="0" style="7" hidden="1" customWidth="1"/>
    <col min="783" max="998" width="9.140625" style="7"/>
    <col min="999" max="999" width="4.5703125" style="7" customWidth="1"/>
    <col min="1000" max="1000" width="12.28515625" style="7" customWidth="1"/>
    <col min="1001" max="1001" width="0" style="7" hidden="1" customWidth="1"/>
    <col min="1002" max="1003" width="6.140625" style="7" customWidth="1"/>
    <col min="1004" max="1004" width="7.140625" style="7" customWidth="1"/>
    <col min="1005" max="1011" width="6.140625" style="7" customWidth="1"/>
    <col min="1012" max="1012" width="7.140625" style="7" customWidth="1"/>
    <col min="1013" max="1013" width="6.140625" style="7" customWidth="1"/>
    <col min="1014" max="1014" width="0" style="7" hidden="1" customWidth="1"/>
    <col min="1015" max="1015" width="5" style="7" customWidth="1"/>
    <col min="1016" max="1016" width="5.42578125" style="7" customWidth="1"/>
    <col min="1017" max="1017" width="7.7109375" style="7" customWidth="1"/>
    <col min="1018" max="1019" width="0" style="7" hidden="1" customWidth="1"/>
    <col min="1020" max="1020" width="9.140625" style="7" customWidth="1"/>
    <col min="1021" max="1021" width="5.7109375" style="7" customWidth="1"/>
    <col min="1022" max="1038" width="0" style="7" hidden="1" customWidth="1"/>
    <col min="1039" max="1254" width="9.140625" style="7"/>
    <col min="1255" max="1255" width="4.5703125" style="7" customWidth="1"/>
    <col min="1256" max="1256" width="12.28515625" style="7" customWidth="1"/>
    <col min="1257" max="1257" width="0" style="7" hidden="1" customWidth="1"/>
    <col min="1258" max="1259" width="6.140625" style="7" customWidth="1"/>
    <col min="1260" max="1260" width="7.140625" style="7" customWidth="1"/>
    <col min="1261" max="1267" width="6.140625" style="7" customWidth="1"/>
    <col min="1268" max="1268" width="7.140625" style="7" customWidth="1"/>
    <col min="1269" max="1269" width="6.140625" style="7" customWidth="1"/>
    <col min="1270" max="1270" width="0" style="7" hidden="1" customWidth="1"/>
    <col min="1271" max="1271" width="5" style="7" customWidth="1"/>
    <col min="1272" max="1272" width="5.42578125" style="7" customWidth="1"/>
    <col min="1273" max="1273" width="7.7109375" style="7" customWidth="1"/>
    <col min="1274" max="1275" width="0" style="7" hidden="1" customWidth="1"/>
    <col min="1276" max="1276" width="9.140625" style="7" customWidth="1"/>
    <col min="1277" max="1277" width="5.7109375" style="7" customWidth="1"/>
    <col min="1278" max="1294" width="0" style="7" hidden="1" customWidth="1"/>
    <col min="1295" max="1510" width="9.140625" style="7"/>
    <col min="1511" max="1511" width="4.5703125" style="7" customWidth="1"/>
    <col min="1512" max="1512" width="12.28515625" style="7" customWidth="1"/>
    <col min="1513" max="1513" width="0" style="7" hidden="1" customWidth="1"/>
    <col min="1514" max="1515" width="6.140625" style="7" customWidth="1"/>
    <col min="1516" max="1516" width="7.140625" style="7" customWidth="1"/>
    <col min="1517" max="1523" width="6.140625" style="7" customWidth="1"/>
    <col min="1524" max="1524" width="7.140625" style="7" customWidth="1"/>
    <col min="1525" max="1525" width="6.140625" style="7" customWidth="1"/>
    <col min="1526" max="1526" width="0" style="7" hidden="1" customWidth="1"/>
    <col min="1527" max="1527" width="5" style="7" customWidth="1"/>
    <col min="1528" max="1528" width="5.42578125" style="7" customWidth="1"/>
    <col min="1529" max="1529" width="7.7109375" style="7" customWidth="1"/>
    <col min="1530" max="1531" width="0" style="7" hidden="1" customWidth="1"/>
    <col min="1532" max="1532" width="9.140625" style="7" customWidth="1"/>
    <col min="1533" max="1533" width="5.7109375" style="7" customWidth="1"/>
    <col min="1534" max="1550" width="0" style="7" hidden="1" customWidth="1"/>
    <col min="1551" max="1766" width="9.140625" style="7"/>
    <col min="1767" max="1767" width="4.5703125" style="7" customWidth="1"/>
    <col min="1768" max="1768" width="12.28515625" style="7" customWidth="1"/>
    <col min="1769" max="1769" width="0" style="7" hidden="1" customWidth="1"/>
    <col min="1770" max="1771" width="6.140625" style="7" customWidth="1"/>
    <col min="1772" max="1772" width="7.140625" style="7" customWidth="1"/>
    <col min="1773" max="1779" width="6.140625" style="7" customWidth="1"/>
    <col min="1780" max="1780" width="7.140625" style="7" customWidth="1"/>
    <col min="1781" max="1781" width="6.140625" style="7" customWidth="1"/>
    <col min="1782" max="1782" width="0" style="7" hidden="1" customWidth="1"/>
    <col min="1783" max="1783" width="5" style="7" customWidth="1"/>
    <col min="1784" max="1784" width="5.42578125" style="7" customWidth="1"/>
    <col min="1785" max="1785" width="7.7109375" style="7" customWidth="1"/>
    <col min="1786" max="1787" width="0" style="7" hidden="1" customWidth="1"/>
    <col min="1788" max="1788" width="9.140625" style="7" customWidth="1"/>
    <col min="1789" max="1789" width="5.7109375" style="7" customWidth="1"/>
    <col min="1790" max="1806" width="0" style="7" hidden="1" customWidth="1"/>
    <col min="1807" max="2022" width="9.140625" style="7"/>
    <col min="2023" max="2023" width="4.5703125" style="7" customWidth="1"/>
    <col min="2024" max="2024" width="12.28515625" style="7" customWidth="1"/>
    <col min="2025" max="2025" width="0" style="7" hidden="1" customWidth="1"/>
    <col min="2026" max="2027" width="6.140625" style="7" customWidth="1"/>
    <col min="2028" max="2028" width="7.140625" style="7" customWidth="1"/>
    <col min="2029" max="2035" width="6.140625" style="7" customWidth="1"/>
    <col min="2036" max="2036" width="7.140625" style="7" customWidth="1"/>
    <col min="2037" max="2037" width="6.140625" style="7" customWidth="1"/>
    <col min="2038" max="2038" width="0" style="7" hidden="1" customWidth="1"/>
    <col min="2039" max="2039" width="5" style="7" customWidth="1"/>
    <col min="2040" max="2040" width="5.42578125" style="7" customWidth="1"/>
    <col min="2041" max="2041" width="7.7109375" style="7" customWidth="1"/>
    <col min="2042" max="2043" width="0" style="7" hidden="1" customWidth="1"/>
    <col min="2044" max="2044" width="9.140625" style="7" customWidth="1"/>
    <col min="2045" max="2045" width="5.7109375" style="7" customWidth="1"/>
    <col min="2046" max="2062" width="0" style="7" hidden="1" customWidth="1"/>
    <col min="2063" max="2278" width="9.140625" style="7"/>
    <col min="2279" max="2279" width="4.5703125" style="7" customWidth="1"/>
    <col min="2280" max="2280" width="12.28515625" style="7" customWidth="1"/>
    <col min="2281" max="2281" width="0" style="7" hidden="1" customWidth="1"/>
    <col min="2282" max="2283" width="6.140625" style="7" customWidth="1"/>
    <col min="2284" max="2284" width="7.140625" style="7" customWidth="1"/>
    <col min="2285" max="2291" width="6.140625" style="7" customWidth="1"/>
    <col min="2292" max="2292" width="7.140625" style="7" customWidth="1"/>
    <col min="2293" max="2293" width="6.140625" style="7" customWidth="1"/>
    <col min="2294" max="2294" width="0" style="7" hidden="1" customWidth="1"/>
    <col min="2295" max="2295" width="5" style="7" customWidth="1"/>
    <col min="2296" max="2296" width="5.42578125" style="7" customWidth="1"/>
    <col min="2297" max="2297" width="7.7109375" style="7" customWidth="1"/>
    <col min="2298" max="2299" width="0" style="7" hidden="1" customWidth="1"/>
    <col min="2300" max="2300" width="9.140625" style="7" customWidth="1"/>
    <col min="2301" max="2301" width="5.7109375" style="7" customWidth="1"/>
    <col min="2302" max="2318" width="0" style="7" hidden="1" customWidth="1"/>
    <col min="2319" max="2534" width="9.140625" style="7"/>
    <col min="2535" max="2535" width="4.5703125" style="7" customWidth="1"/>
    <col min="2536" max="2536" width="12.28515625" style="7" customWidth="1"/>
    <col min="2537" max="2537" width="0" style="7" hidden="1" customWidth="1"/>
    <col min="2538" max="2539" width="6.140625" style="7" customWidth="1"/>
    <col min="2540" max="2540" width="7.140625" style="7" customWidth="1"/>
    <col min="2541" max="2547" width="6.140625" style="7" customWidth="1"/>
    <col min="2548" max="2548" width="7.140625" style="7" customWidth="1"/>
    <col min="2549" max="2549" width="6.140625" style="7" customWidth="1"/>
    <col min="2550" max="2550" width="0" style="7" hidden="1" customWidth="1"/>
    <col min="2551" max="2551" width="5" style="7" customWidth="1"/>
    <col min="2552" max="2552" width="5.42578125" style="7" customWidth="1"/>
    <col min="2553" max="2553" width="7.7109375" style="7" customWidth="1"/>
    <col min="2554" max="2555" width="0" style="7" hidden="1" customWidth="1"/>
    <col min="2556" max="2556" width="9.140625" style="7" customWidth="1"/>
    <col min="2557" max="2557" width="5.7109375" style="7" customWidth="1"/>
    <col min="2558" max="2574" width="0" style="7" hidden="1" customWidth="1"/>
    <col min="2575" max="2790" width="9.140625" style="7"/>
    <col min="2791" max="2791" width="4.5703125" style="7" customWidth="1"/>
    <col min="2792" max="2792" width="12.28515625" style="7" customWidth="1"/>
    <col min="2793" max="2793" width="0" style="7" hidden="1" customWidth="1"/>
    <col min="2794" max="2795" width="6.140625" style="7" customWidth="1"/>
    <col min="2796" max="2796" width="7.140625" style="7" customWidth="1"/>
    <col min="2797" max="2803" width="6.140625" style="7" customWidth="1"/>
    <col min="2804" max="2804" width="7.140625" style="7" customWidth="1"/>
    <col min="2805" max="2805" width="6.140625" style="7" customWidth="1"/>
    <col min="2806" max="2806" width="0" style="7" hidden="1" customWidth="1"/>
    <col min="2807" max="2807" width="5" style="7" customWidth="1"/>
    <col min="2808" max="2808" width="5.42578125" style="7" customWidth="1"/>
    <col min="2809" max="2809" width="7.7109375" style="7" customWidth="1"/>
    <col min="2810" max="2811" width="0" style="7" hidden="1" customWidth="1"/>
    <col min="2812" max="2812" width="9.140625" style="7" customWidth="1"/>
    <col min="2813" max="2813" width="5.7109375" style="7" customWidth="1"/>
    <col min="2814" max="2830" width="0" style="7" hidden="1" customWidth="1"/>
    <col min="2831" max="3046" width="9.140625" style="7"/>
    <col min="3047" max="3047" width="4.5703125" style="7" customWidth="1"/>
    <col min="3048" max="3048" width="12.28515625" style="7" customWidth="1"/>
    <col min="3049" max="3049" width="0" style="7" hidden="1" customWidth="1"/>
    <col min="3050" max="3051" width="6.140625" style="7" customWidth="1"/>
    <col min="3052" max="3052" width="7.140625" style="7" customWidth="1"/>
    <col min="3053" max="3059" width="6.140625" style="7" customWidth="1"/>
    <col min="3060" max="3060" width="7.140625" style="7" customWidth="1"/>
    <col min="3061" max="3061" width="6.140625" style="7" customWidth="1"/>
    <col min="3062" max="3062" width="0" style="7" hidden="1" customWidth="1"/>
    <col min="3063" max="3063" width="5" style="7" customWidth="1"/>
    <col min="3064" max="3064" width="5.42578125" style="7" customWidth="1"/>
    <col min="3065" max="3065" width="7.7109375" style="7" customWidth="1"/>
    <col min="3066" max="3067" width="0" style="7" hidden="1" customWidth="1"/>
    <col min="3068" max="3068" width="9.140625" style="7" customWidth="1"/>
    <col min="3069" max="3069" width="5.7109375" style="7" customWidth="1"/>
    <col min="3070" max="3086" width="0" style="7" hidden="1" customWidth="1"/>
    <col min="3087" max="3302" width="9.140625" style="7"/>
    <col min="3303" max="3303" width="4.5703125" style="7" customWidth="1"/>
    <col min="3304" max="3304" width="12.28515625" style="7" customWidth="1"/>
    <col min="3305" max="3305" width="0" style="7" hidden="1" customWidth="1"/>
    <col min="3306" max="3307" width="6.140625" style="7" customWidth="1"/>
    <col min="3308" max="3308" width="7.140625" style="7" customWidth="1"/>
    <col min="3309" max="3315" width="6.140625" style="7" customWidth="1"/>
    <col min="3316" max="3316" width="7.140625" style="7" customWidth="1"/>
    <col min="3317" max="3317" width="6.140625" style="7" customWidth="1"/>
    <col min="3318" max="3318" width="0" style="7" hidden="1" customWidth="1"/>
    <col min="3319" max="3319" width="5" style="7" customWidth="1"/>
    <col min="3320" max="3320" width="5.42578125" style="7" customWidth="1"/>
    <col min="3321" max="3321" width="7.7109375" style="7" customWidth="1"/>
    <col min="3322" max="3323" width="0" style="7" hidden="1" customWidth="1"/>
    <col min="3324" max="3324" width="9.140625" style="7" customWidth="1"/>
    <col min="3325" max="3325" width="5.7109375" style="7" customWidth="1"/>
    <col min="3326" max="3342" width="0" style="7" hidden="1" customWidth="1"/>
    <col min="3343" max="3558" width="9.140625" style="7"/>
    <col min="3559" max="3559" width="4.5703125" style="7" customWidth="1"/>
    <col min="3560" max="3560" width="12.28515625" style="7" customWidth="1"/>
    <col min="3561" max="3561" width="0" style="7" hidden="1" customWidth="1"/>
    <col min="3562" max="3563" width="6.140625" style="7" customWidth="1"/>
    <col min="3564" max="3564" width="7.140625" style="7" customWidth="1"/>
    <col min="3565" max="3571" width="6.140625" style="7" customWidth="1"/>
    <col min="3572" max="3572" width="7.140625" style="7" customWidth="1"/>
    <col min="3573" max="3573" width="6.140625" style="7" customWidth="1"/>
    <col min="3574" max="3574" width="0" style="7" hidden="1" customWidth="1"/>
    <col min="3575" max="3575" width="5" style="7" customWidth="1"/>
    <col min="3576" max="3576" width="5.42578125" style="7" customWidth="1"/>
    <col min="3577" max="3577" width="7.7109375" style="7" customWidth="1"/>
    <col min="3578" max="3579" width="0" style="7" hidden="1" customWidth="1"/>
    <col min="3580" max="3580" width="9.140625" style="7" customWidth="1"/>
    <col min="3581" max="3581" width="5.7109375" style="7" customWidth="1"/>
    <col min="3582" max="3598" width="0" style="7" hidden="1" customWidth="1"/>
    <col min="3599" max="3814" width="9.140625" style="7"/>
    <col min="3815" max="3815" width="4.5703125" style="7" customWidth="1"/>
    <col min="3816" max="3816" width="12.28515625" style="7" customWidth="1"/>
    <col min="3817" max="3817" width="0" style="7" hidden="1" customWidth="1"/>
    <col min="3818" max="3819" width="6.140625" style="7" customWidth="1"/>
    <col min="3820" max="3820" width="7.140625" style="7" customWidth="1"/>
    <col min="3821" max="3827" width="6.140625" style="7" customWidth="1"/>
    <col min="3828" max="3828" width="7.140625" style="7" customWidth="1"/>
    <col min="3829" max="3829" width="6.140625" style="7" customWidth="1"/>
    <col min="3830" max="3830" width="0" style="7" hidden="1" customWidth="1"/>
    <col min="3831" max="3831" width="5" style="7" customWidth="1"/>
    <col min="3832" max="3832" width="5.42578125" style="7" customWidth="1"/>
    <col min="3833" max="3833" width="7.7109375" style="7" customWidth="1"/>
    <col min="3834" max="3835" width="0" style="7" hidden="1" customWidth="1"/>
    <col min="3836" max="3836" width="9.140625" style="7" customWidth="1"/>
    <col min="3837" max="3837" width="5.7109375" style="7" customWidth="1"/>
    <col min="3838" max="3854" width="0" style="7" hidden="1" customWidth="1"/>
    <col min="3855" max="4070" width="9.140625" style="7"/>
    <col min="4071" max="4071" width="4.5703125" style="7" customWidth="1"/>
    <col min="4072" max="4072" width="12.28515625" style="7" customWidth="1"/>
    <col min="4073" max="4073" width="0" style="7" hidden="1" customWidth="1"/>
    <col min="4074" max="4075" width="6.140625" style="7" customWidth="1"/>
    <col min="4076" max="4076" width="7.140625" style="7" customWidth="1"/>
    <col min="4077" max="4083" width="6.140625" style="7" customWidth="1"/>
    <col min="4084" max="4084" width="7.140625" style="7" customWidth="1"/>
    <col min="4085" max="4085" width="6.140625" style="7" customWidth="1"/>
    <col min="4086" max="4086" width="0" style="7" hidden="1" customWidth="1"/>
    <col min="4087" max="4087" width="5" style="7" customWidth="1"/>
    <col min="4088" max="4088" width="5.42578125" style="7" customWidth="1"/>
    <col min="4089" max="4089" width="7.7109375" style="7" customWidth="1"/>
    <col min="4090" max="4091" width="0" style="7" hidden="1" customWidth="1"/>
    <col min="4092" max="4092" width="9.140625" style="7" customWidth="1"/>
    <col min="4093" max="4093" width="5.7109375" style="7" customWidth="1"/>
    <col min="4094" max="4110" width="0" style="7" hidden="1" customWidth="1"/>
    <col min="4111" max="4326" width="9.140625" style="7"/>
    <col min="4327" max="4327" width="4.5703125" style="7" customWidth="1"/>
    <col min="4328" max="4328" width="12.28515625" style="7" customWidth="1"/>
    <col min="4329" max="4329" width="0" style="7" hidden="1" customWidth="1"/>
    <col min="4330" max="4331" width="6.140625" style="7" customWidth="1"/>
    <col min="4332" max="4332" width="7.140625" style="7" customWidth="1"/>
    <col min="4333" max="4339" width="6.140625" style="7" customWidth="1"/>
    <col min="4340" max="4340" width="7.140625" style="7" customWidth="1"/>
    <col min="4341" max="4341" width="6.140625" style="7" customWidth="1"/>
    <col min="4342" max="4342" width="0" style="7" hidden="1" customWidth="1"/>
    <col min="4343" max="4343" width="5" style="7" customWidth="1"/>
    <col min="4344" max="4344" width="5.42578125" style="7" customWidth="1"/>
    <col min="4345" max="4345" width="7.7109375" style="7" customWidth="1"/>
    <col min="4346" max="4347" width="0" style="7" hidden="1" customWidth="1"/>
    <col min="4348" max="4348" width="9.140625" style="7" customWidth="1"/>
    <col min="4349" max="4349" width="5.7109375" style="7" customWidth="1"/>
    <col min="4350" max="4366" width="0" style="7" hidden="1" customWidth="1"/>
    <col min="4367" max="4582" width="9.140625" style="7"/>
    <col min="4583" max="4583" width="4.5703125" style="7" customWidth="1"/>
    <col min="4584" max="4584" width="12.28515625" style="7" customWidth="1"/>
    <col min="4585" max="4585" width="0" style="7" hidden="1" customWidth="1"/>
    <col min="4586" max="4587" width="6.140625" style="7" customWidth="1"/>
    <col min="4588" max="4588" width="7.140625" style="7" customWidth="1"/>
    <col min="4589" max="4595" width="6.140625" style="7" customWidth="1"/>
    <col min="4596" max="4596" width="7.140625" style="7" customWidth="1"/>
    <col min="4597" max="4597" width="6.140625" style="7" customWidth="1"/>
    <col min="4598" max="4598" width="0" style="7" hidden="1" customWidth="1"/>
    <col min="4599" max="4599" width="5" style="7" customWidth="1"/>
    <col min="4600" max="4600" width="5.42578125" style="7" customWidth="1"/>
    <col min="4601" max="4601" width="7.7109375" style="7" customWidth="1"/>
    <col min="4602" max="4603" width="0" style="7" hidden="1" customWidth="1"/>
    <col min="4604" max="4604" width="9.140625" style="7" customWidth="1"/>
    <col min="4605" max="4605" width="5.7109375" style="7" customWidth="1"/>
    <col min="4606" max="4622" width="0" style="7" hidden="1" customWidth="1"/>
    <col min="4623" max="4838" width="9.140625" style="7"/>
    <col min="4839" max="4839" width="4.5703125" style="7" customWidth="1"/>
    <col min="4840" max="4840" width="12.28515625" style="7" customWidth="1"/>
    <col min="4841" max="4841" width="0" style="7" hidden="1" customWidth="1"/>
    <col min="4842" max="4843" width="6.140625" style="7" customWidth="1"/>
    <col min="4844" max="4844" width="7.140625" style="7" customWidth="1"/>
    <col min="4845" max="4851" width="6.140625" style="7" customWidth="1"/>
    <col min="4852" max="4852" width="7.140625" style="7" customWidth="1"/>
    <col min="4853" max="4853" width="6.140625" style="7" customWidth="1"/>
    <col min="4854" max="4854" width="0" style="7" hidden="1" customWidth="1"/>
    <col min="4855" max="4855" width="5" style="7" customWidth="1"/>
    <col min="4856" max="4856" width="5.42578125" style="7" customWidth="1"/>
    <col min="4857" max="4857" width="7.7109375" style="7" customWidth="1"/>
    <col min="4858" max="4859" width="0" style="7" hidden="1" customWidth="1"/>
    <col min="4860" max="4860" width="9.140625" style="7" customWidth="1"/>
    <col min="4861" max="4861" width="5.7109375" style="7" customWidth="1"/>
    <col min="4862" max="4878" width="0" style="7" hidden="1" customWidth="1"/>
    <col min="4879" max="5094" width="9.140625" style="7"/>
    <col min="5095" max="5095" width="4.5703125" style="7" customWidth="1"/>
    <col min="5096" max="5096" width="12.28515625" style="7" customWidth="1"/>
    <col min="5097" max="5097" width="0" style="7" hidden="1" customWidth="1"/>
    <col min="5098" max="5099" width="6.140625" style="7" customWidth="1"/>
    <col min="5100" max="5100" width="7.140625" style="7" customWidth="1"/>
    <col min="5101" max="5107" width="6.140625" style="7" customWidth="1"/>
    <col min="5108" max="5108" width="7.140625" style="7" customWidth="1"/>
    <col min="5109" max="5109" width="6.140625" style="7" customWidth="1"/>
    <col min="5110" max="5110" width="0" style="7" hidden="1" customWidth="1"/>
    <col min="5111" max="5111" width="5" style="7" customWidth="1"/>
    <col min="5112" max="5112" width="5.42578125" style="7" customWidth="1"/>
    <col min="5113" max="5113" width="7.7109375" style="7" customWidth="1"/>
    <col min="5114" max="5115" width="0" style="7" hidden="1" customWidth="1"/>
    <col min="5116" max="5116" width="9.140625" style="7" customWidth="1"/>
    <col min="5117" max="5117" width="5.7109375" style="7" customWidth="1"/>
    <col min="5118" max="5134" width="0" style="7" hidden="1" customWidth="1"/>
    <col min="5135" max="5350" width="9.140625" style="7"/>
    <col min="5351" max="5351" width="4.5703125" style="7" customWidth="1"/>
    <col min="5352" max="5352" width="12.28515625" style="7" customWidth="1"/>
    <col min="5353" max="5353" width="0" style="7" hidden="1" customWidth="1"/>
    <col min="5354" max="5355" width="6.140625" style="7" customWidth="1"/>
    <col min="5356" max="5356" width="7.140625" style="7" customWidth="1"/>
    <col min="5357" max="5363" width="6.140625" style="7" customWidth="1"/>
    <col min="5364" max="5364" width="7.140625" style="7" customWidth="1"/>
    <col min="5365" max="5365" width="6.140625" style="7" customWidth="1"/>
    <col min="5366" max="5366" width="0" style="7" hidden="1" customWidth="1"/>
    <col min="5367" max="5367" width="5" style="7" customWidth="1"/>
    <col min="5368" max="5368" width="5.42578125" style="7" customWidth="1"/>
    <col min="5369" max="5369" width="7.7109375" style="7" customWidth="1"/>
    <col min="5370" max="5371" width="0" style="7" hidden="1" customWidth="1"/>
    <col min="5372" max="5372" width="9.140625" style="7" customWidth="1"/>
    <col min="5373" max="5373" width="5.7109375" style="7" customWidth="1"/>
    <col min="5374" max="5390" width="0" style="7" hidden="1" customWidth="1"/>
    <col min="5391" max="5606" width="9.140625" style="7"/>
    <col min="5607" max="5607" width="4.5703125" style="7" customWidth="1"/>
    <col min="5608" max="5608" width="12.28515625" style="7" customWidth="1"/>
    <col min="5609" max="5609" width="0" style="7" hidden="1" customWidth="1"/>
    <col min="5610" max="5611" width="6.140625" style="7" customWidth="1"/>
    <col min="5612" max="5612" width="7.140625" style="7" customWidth="1"/>
    <col min="5613" max="5619" width="6.140625" style="7" customWidth="1"/>
    <col min="5620" max="5620" width="7.140625" style="7" customWidth="1"/>
    <col min="5621" max="5621" width="6.140625" style="7" customWidth="1"/>
    <col min="5622" max="5622" width="0" style="7" hidden="1" customWidth="1"/>
    <col min="5623" max="5623" width="5" style="7" customWidth="1"/>
    <col min="5624" max="5624" width="5.42578125" style="7" customWidth="1"/>
    <col min="5625" max="5625" width="7.7109375" style="7" customWidth="1"/>
    <col min="5626" max="5627" width="0" style="7" hidden="1" customWidth="1"/>
    <col min="5628" max="5628" width="9.140625" style="7" customWidth="1"/>
    <col min="5629" max="5629" width="5.7109375" style="7" customWidth="1"/>
    <col min="5630" max="5646" width="0" style="7" hidden="1" customWidth="1"/>
    <col min="5647" max="5862" width="9.140625" style="7"/>
    <col min="5863" max="5863" width="4.5703125" style="7" customWidth="1"/>
    <col min="5864" max="5864" width="12.28515625" style="7" customWidth="1"/>
    <col min="5865" max="5865" width="0" style="7" hidden="1" customWidth="1"/>
    <col min="5866" max="5867" width="6.140625" style="7" customWidth="1"/>
    <col min="5868" max="5868" width="7.140625" style="7" customWidth="1"/>
    <col min="5869" max="5875" width="6.140625" style="7" customWidth="1"/>
    <col min="5876" max="5876" width="7.140625" style="7" customWidth="1"/>
    <col min="5877" max="5877" width="6.140625" style="7" customWidth="1"/>
    <col min="5878" max="5878" width="0" style="7" hidden="1" customWidth="1"/>
    <col min="5879" max="5879" width="5" style="7" customWidth="1"/>
    <col min="5880" max="5880" width="5.42578125" style="7" customWidth="1"/>
    <col min="5881" max="5881" width="7.7109375" style="7" customWidth="1"/>
    <col min="5882" max="5883" width="0" style="7" hidden="1" customWidth="1"/>
    <col min="5884" max="5884" width="9.140625" style="7" customWidth="1"/>
    <col min="5885" max="5885" width="5.7109375" style="7" customWidth="1"/>
    <col min="5886" max="5902" width="0" style="7" hidden="1" customWidth="1"/>
    <col min="5903" max="6118" width="9.140625" style="7"/>
    <col min="6119" max="6119" width="4.5703125" style="7" customWidth="1"/>
    <col min="6120" max="6120" width="12.28515625" style="7" customWidth="1"/>
    <col min="6121" max="6121" width="0" style="7" hidden="1" customWidth="1"/>
    <col min="6122" max="6123" width="6.140625" style="7" customWidth="1"/>
    <col min="6124" max="6124" width="7.140625" style="7" customWidth="1"/>
    <col min="6125" max="6131" width="6.140625" style="7" customWidth="1"/>
    <col min="6132" max="6132" width="7.140625" style="7" customWidth="1"/>
    <col min="6133" max="6133" width="6.140625" style="7" customWidth="1"/>
    <col min="6134" max="6134" width="0" style="7" hidden="1" customWidth="1"/>
    <col min="6135" max="6135" width="5" style="7" customWidth="1"/>
    <col min="6136" max="6136" width="5.42578125" style="7" customWidth="1"/>
    <col min="6137" max="6137" width="7.7109375" style="7" customWidth="1"/>
    <col min="6138" max="6139" width="0" style="7" hidden="1" customWidth="1"/>
    <col min="6140" max="6140" width="9.140625" style="7" customWidth="1"/>
    <col min="6141" max="6141" width="5.7109375" style="7" customWidth="1"/>
    <col min="6142" max="6158" width="0" style="7" hidden="1" customWidth="1"/>
    <col min="6159" max="6374" width="9.140625" style="7"/>
    <col min="6375" max="6375" width="4.5703125" style="7" customWidth="1"/>
    <col min="6376" max="6376" width="12.28515625" style="7" customWidth="1"/>
    <col min="6377" max="6377" width="0" style="7" hidden="1" customWidth="1"/>
    <col min="6378" max="6379" width="6.140625" style="7" customWidth="1"/>
    <col min="6380" max="6380" width="7.140625" style="7" customWidth="1"/>
    <col min="6381" max="6387" width="6.140625" style="7" customWidth="1"/>
    <col min="6388" max="6388" width="7.140625" style="7" customWidth="1"/>
    <col min="6389" max="6389" width="6.140625" style="7" customWidth="1"/>
    <col min="6390" max="6390" width="0" style="7" hidden="1" customWidth="1"/>
    <col min="6391" max="6391" width="5" style="7" customWidth="1"/>
    <col min="6392" max="6392" width="5.42578125" style="7" customWidth="1"/>
    <col min="6393" max="6393" width="7.7109375" style="7" customWidth="1"/>
    <col min="6394" max="6395" width="0" style="7" hidden="1" customWidth="1"/>
    <col min="6396" max="6396" width="9.140625" style="7" customWidth="1"/>
    <col min="6397" max="6397" width="5.7109375" style="7" customWidth="1"/>
    <col min="6398" max="6414" width="0" style="7" hidden="1" customWidth="1"/>
    <col min="6415" max="6630" width="9.140625" style="7"/>
    <col min="6631" max="6631" width="4.5703125" style="7" customWidth="1"/>
    <col min="6632" max="6632" width="12.28515625" style="7" customWidth="1"/>
    <col min="6633" max="6633" width="0" style="7" hidden="1" customWidth="1"/>
    <col min="6634" max="6635" width="6.140625" style="7" customWidth="1"/>
    <col min="6636" max="6636" width="7.140625" style="7" customWidth="1"/>
    <col min="6637" max="6643" width="6.140625" style="7" customWidth="1"/>
    <col min="6644" max="6644" width="7.140625" style="7" customWidth="1"/>
    <col min="6645" max="6645" width="6.140625" style="7" customWidth="1"/>
    <col min="6646" max="6646" width="0" style="7" hidden="1" customWidth="1"/>
    <col min="6647" max="6647" width="5" style="7" customWidth="1"/>
    <col min="6648" max="6648" width="5.42578125" style="7" customWidth="1"/>
    <col min="6649" max="6649" width="7.7109375" style="7" customWidth="1"/>
    <col min="6650" max="6651" width="0" style="7" hidden="1" customWidth="1"/>
    <col min="6652" max="6652" width="9.140625" style="7" customWidth="1"/>
    <col min="6653" max="6653" width="5.7109375" style="7" customWidth="1"/>
    <col min="6654" max="6670" width="0" style="7" hidden="1" customWidth="1"/>
    <col min="6671" max="6886" width="9.140625" style="7"/>
    <col min="6887" max="6887" width="4.5703125" style="7" customWidth="1"/>
    <col min="6888" max="6888" width="12.28515625" style="7" customWidth="1"/>
    <col min="6889" max="6889" width="0" style="7" hidden="1" customWidth="1"/>
    <col min="6890" max="6891" width="6.140625" style="7" customWidth="1"/>
    <col min="6892" max="6892" width="7.140625" style="7" customWidth="1"/>
    <col min="6893" max="6899" width="6.140625" style="7" customWidth="1"/>
    <col min="6900" max="6900" width="7.140625" style="7" customWidth="1"/>
    <col min="6901" max="6901" width="6.140625" style="7" customWidth="1"/>
    <col min="6902" max="6902" width="0" style="7" hidden="1" customWidth="1"/>
    <col min="6903" max="6903" width="5" style="7" customWidth="1"/>
    <col min="6904" max="6904" width="5.42578125" style="7" customWidth="1"/>
    <col min="6905" max="6905" width="7.7109375" style="7" customWidth="1"/>
    <col min="6906" max="6907" width="0" style="7" hidden="1" customWidth="1"/>
    <col min="6908" max="6908" width="9.140625" style="7" customWidth="1"/>
    <col min="6909" max="6909" width="5.7109375" style="7" customWidth="1"/>
    <col min="6910" max="6926" width="0" style="7" hidden="1" customWidth="1"/>
    <col min="6927" max="7142" width="9.140625" style="7"/>
    <col min="7143" max="7143" width="4.5703125" style="7" customWidth="1"/>
    <col min="7144" max="7144" width="12.28515625" style="7" customWidth="1"/>
    <col min="7145" max="7145" width="0" style="7" hidden="1" customWidth="1"/>
    <col min="7146" max="7147" width="6.140625" style="7" customWidth="1"/>
    <col min="7148" max="7148" width="7.140625" style="7" customWidth="1"/>
    <col min="7149" max="7155" width="6.140625" style="7" customWidth="1"/>
    <col min="7156" max="7156" width="7.140625" style="7" customWidth="1"/>
    <col min="7157" max="7157" width="6.140625" style="7" customWidth="1"/>
    <col min="7158" max="7158" width="0" style="7" hidden="1" customWidth="1"/>
    <col min="7159" max="7159" width="5" style="7" customWidth="1"/>
    <col min="7160" max="7160" width="5.42578125" style="7" customWidth="1"/>
    <col min="7161" max="7161" width="7.7109375" style="7" customWidth="1"/>
    <col min="7162" max="7163" width="0" style="7" hidden="1" customWidth="1"/>
    <col min="7164" max="7164" width="9.140625" style="7" customWidth="1"/>
    <col min="7165" max="7165" width="5.7109375" style="7" customWidth="1"/>
    <col min="7166" max="7182" width="0" style="7" hidden="1" customWidth="1"/>
    <col min="7183" max="7398" width="9.140625" style="7"/>
    <col min="7399" max="7399" width="4.5703125" style="7" customWidth="1"/>
    <col min="7400" max="7400" width="12.28515625" style="7" customWidth="1"/>
    <col min="7401" max="7401" width="0" style="7" hidden="1" customWidth="1"/>
    <col min="7402" max="7403" width="6.140625" style="7" customWidth="1"/>
    <col min="7404" max="7404" width="7.140625" style="7" customWidth="1"/>
    <col min="7405" max="7411" width="6.140625" style="7" customWidth="1"/>
    <col min="7412" max="7412" width="7.140625" style="7" customWidth="1"/>
    <col min="7413" max="7413" width="6.140625" style="7" customWidth="1"/>
    <col min="7414" max="7414" width="0" style="7" hidden="1" customWidth="1"/>
    <col min="7415" max="7415" width="5" style="7" customWidth="1"/>
    <col min="7416" max="7416" width="5.42578125" style="7" customWidth="1"/>
    <col min="7417" max="7417" width="7.7109375" style="7" customWidth="1"/>
    <col min="7418" max="7419" width="0" style="7" hidden="1" customWidth="1"/>
    <col min="7420" max="7420" width="9.140625" style="7" customWidth="1"/>
    <col min="7421" max="7421" width="5.7109375" style="7" customWidth="1"/>
    <col min="7422" max="7438" width="0" style="7" hidden="1" customWidth="1"/>
    <col min="7439" max="7654" width="9.140625" style="7"/>
    <col min="7655" max="7655" width="4.5703125" style="7" customWidth="1"/>
    <col min="7656" max="7656" width="12.28515625" style="7" customWidth="1"/>
    <col min="7657" max="7657" width="0" style="7" hidden="1" customWidth="1"/>
    <col min="7658" max="7659" width="6.140625" style="7" customWidth="1"/>
    <col min="7660" max="7660" width="7.140625" style="7" customWidth="1"/>
    <col min="7661" max="7667" width="6.140625" style="7" customWidth="1"/>
    <col min="7668" max="7668" width="7.140625" style="7" customWidth="1"/>
    <col min="7669" max="7669" width="6.140625" style="7" customWidth="1"/>
    <col min="7670" max="7670" width="0" style="7" hidden="1" customWidth="1"/>
    <col min="7671" max="7671" width="5" style="7" customWidth="1"/>
    <col min="7672" max="7672" width="5.42578125" style="7" customWidth="1"/>
    <col min="7673" max="7673" width="7.7109375" style="7" customWidth="1"/>
    <col min="7674" max="7675" width="0" style="7" hidden="1" customWidth="1"/>
    <col min="7676" max="7676" width="9.140625" style="7" customWidth="1"/>
    <col min="7677" max="7677" width="5.7109375" style="7" customWidth="1"/>
    <col min="7678" max="7694" width="0" style="7" hidden="1" customWidth="1"/>
    <col min="7695" max="7910" width="9.140625" style="7"/>
    <col min="7911" max="7911" width="4.5703125" style="7" customWidth="1"/>
    <col min="7912" max="7912" width="12.28515625" style="7" customWidth="1"/>
    <col min="7913" max="7913" width="0" style="7" hidden="1" customWidth="1"/>
    <col min="7914" max="7915" width="6.140625" style="7" customWidth="1"/>
    <col min="7916" max="7916" width="7.140625" style="7" customWidth="1"/>
    <col min="7917" max="7923" width="6.140625" style="7" customWidth="1"/>
    <col min="7924" max="7924" width="7.140625" style="7" customWidth="1"/>
    <col min="7925" max="7925" width="6.140625" style="7" customWidth="1"/>
    <col min="7926" max="7926" width="0" style="7" hidden="1" customWidth="1"/>
    <col min="7927" max="7927" width="5" style="7" customWidth="1"/>
    <col min="7928" max="7928" width="5.42578125" style="7" customWidth="1"/>
    <col min="7929" max="7929" width="7.7109375" style="7" customWidth="1"/>
    <col min="7930" max="7931" width="0" style="7" hidden="1" customWidth="1"/>
    <col min="7932" max="7932" width="9.140625" style="7" customWidth="1"/>
    <col min="7933" max="7933" width="5.7109375" style="7" customWidth="1"/>
    <col min="7934" max="7950" width="0" style="7" hidden="1" customWidth="1"/>
    <col min="7951" max="8166" width="9.140625" style="7"/>
    <col min="8167" max="8167" width="4.5703125" style="7" customWidth="1"/>
    <col min="8168" max="8168" width="12.28515625" style="7" customWidth="1"/>
    <col min="8169" max="8169" width="0" style="7" hidden="1" customWidth="1"/>
    <col min="8170" max="8171" width="6.140625" style="7" customWidth="1"/>
    <col min="8172" max="8172" width="7.140625" style="7" customWidth="1"/>
    <col min="8173" max="8179" width="6.140625" style="7" customWidth="1"/>
    <col min="8180" max="8180" width="7.140625" style="7" customWidth="1"/>
    <col min="8181" max="8181" width="6.140625" style="7" customWidth="1"/>
    <col min="8182" max="8182" width="0" style="7" hidden="1" customWidth="1"/>
    <col min="8183" max="8183" width="5" style="7" customWidth="1"/>
    <col min="8184" max="8184" width="5.42578125" style="7" customWidth="1"/>
    <col min="8185" max="8185" width="7.7109375" style="7" customWidth="1"/>
    <col min="8186" max="8187" width="0" style="7" hidden="1" customWidth="1"/>
    <col min="8188" max="8188" width="9.140625" style="7" customWidth="1"/>
    <col min="8189" max="8189" width="5.7109375" style="7" customWidth="1"/>
    <col min="8190" max="8206" width="0" style="7" hidden="1" customWidth="1"/>
    <col min="8207" max="8422" width="9.140625" style="7"/>
    <col min="8423" max="8423" width="4.5703125" style="7" customWidth="1"/>
    <col min="8424" max="8424" width="12.28515625" style="7" customWidth="1"/>
    <col min="8425" max="8425" width="0" style="7" hidden="1" customWidth="1"/>
    <col min="8426" max="8427" width="6.140625" style="7" customWidth="1"/>
    <col min="8428" max="8428" width="7.140625" style="7" customWidth="1"/>
    <col min="8429" max="8435" width="6.140625" style="7" customWidth="1"/>
    <col min="8436" max="8436" width="7.140625" style="7" customWidth="1"/>
    <col min="8437" max="8437" width="6.140625" style="7" customWidth="1"/>
    <col min="8438" max="8438" width="0" style="7" hidden="1" customWidth="1"/>
    <col min="8439" max="8439" width="5" style="7" customWidth="1"/>
    <col min="8440" max="8440" width="5.42578125" style="7" customWidth="1"/>
    <col min="8441" max="8441" width="7.7109375" style="7" customWidth="1"/>
    <col min="8442" max="8443" width="0" style="7" hidden="1" customWidth="1"/>
    <col min="8444" max="8444" width="9.140625" style="7" customWidth="1"/>
    <col min="8445" max="8445" width="5.7109375" style="7" customWidth="1"/>
    <col min="8446" max="8462" width="0" style="7" hidden="1" customWidth="1"/>
    <col min="8463" max="8678" width="9.140625" style="7"/>
    <col min="8679" max="8679" width="4.5703125" style="7" customWidth="1"/>
    <col min="8680" max="8680" width="12.28515625" style="7" customWidth="1"/>
    <col min="8681" max="8681" width="0" style="7" hidden="1" customWidth="1"/>
    <col min="8682" max="8683" width="6.140625" style="7" customWidth="1"/>
    <col min="8684" max="8684" width="7.140625" style="7" customWidth="1"/>
    <col min="8685" max="8691" width="6.140625" style="7" customWidth="1"/>
    <col min="8692" max="8692" width="7.140625" style="7" customWidth="1"/>
    <col min="8693" max="8693" width="6.140625" style="7" customWidth="1"/>
    <col min="8694" max="8694" width="0" style="7" hidden="1" customWidth="1"/>
    <col min="8695" max="8695" width="5" style="7" customWidth="1"/>
    <col min="8696" max="8696" width="5.42578125" style="7" customWidth="1"/>
    <col min="8697" max="8697" width="7.7109375" style="7" customWidth="1"/>
    <col min="8698" max="8699" width="0" style="7" hidden="1" customWidth="1"/>
    <col min="8700" max="8700" width="9.140625" style="7" customWidth="1"/>
    <col min="8701" max="8701" width="5.7109375" style="7" customWidth="1"/>
    <col min="8702" max="8718" width="0" style="7" hidden="1" customWidth="1"/>
    <col min="8719" max="8934" width="9.140625" style="7"/>
    <col min="8935" max="8935" width="4.5703125" style="7" customWidth="1"/>
    <col min="8936" max="8936" width="12.28515625" style="7" customWidth="1"/>
    <col min="8937" max="8937" width="0" style="7" hidden="1" customWidth="1"/>
    <col min="8938" max="8939" width="6.140625" style="7" customWidth="1"/>
    <col min="8940" max="8940" width="7.140625" style="7" customWidth="1"/>
    <col min="8941" max="8947" width="6.140625" style="7" customWidth="1"/>
    <col min="8948" max="8948" width="7.140625" style="7" customWidth="1"/>
    <col min="8949" max="8949" width="6.140625" style="7" customWidth="1"/>
    <col min="8950" max="8950" width="0" style="7" hidden="1" customWidth="1"/>
    <col min="8951" max="8951" width="5" style="7" customWidth="1"/>
    <col min="8952" max="8952" width="5.42578125" style="7" customWidth="1"/>
    <col min="8953" max="8953" width="7.7109375" style="7" customWidth="1"/>
    <col min="8954" max="8955" width="0" style="7" hidden="1" customWidth="1"/>
    <col min="8956" max="8956" width="9.140625" style="7" customWidth="1"/>
    <col min="8957" max="8957" width="5.7109375" style="7" customWidth="1"/>
    <col min="8958" max="8974" width="0" style="7" hidden="1" customWidth="1"/>
    <col min="8975" max="9190" width="9.140625" style="7"/>
    <col min="9191" max="9191" width="4.5703125" style="7" customWidth="1"/>
    <col min="9192" max="9192" width="12.28515625" style="7" customWidth="1"/>
    <col min="9193" max="9193" width="0" style="7" hidden="1" customWidth="1"/>
    <col min="9194" max="9195" width="6.140625" style="7" customWidth="1"/>
    <col min="9196" max="9196" width="7.140625" style="7" customWidth="1"/>
    <col min="9197" max="9203" width="6.140625" style="7" customWidth="1"/>
    <col min="9204" max="9204" width="7.140625" style="7" customWidth="1"/>
    <col min="9205" max="9205" width="6.140625" style="7" customWidth="1"/>
    <col min="9206" max="9206" width="0" style="7" hidden="1" customWidth="1"/>
    <col min="9207" max="9207" width="5" style="7" customWidth="1"/>
    <col min="9208" max="9208" width="5.42578125" style="7" customWidth="1"/>
    <col min="9209" max="9209" width="7.7109375" style="7" customWidth="1"/>
    <col min="9210" max="9211" width="0" style="7" hidden="1" customWidth="1"/>
    <col min="9212" max="9212" width="9.140625" style="7" customWidth="1"/>
    <col min="9213" max="9213" width="5.7109375" style="7" customWidth="1"/>
    <col min="9214" max="9230" width="0" style="7" hidden="1" customWidth="1"/>
    <col min="9231" max="9446" width="9.140625" style="7"/>
    <col min="9447" max="9447" width="4.5703125" style="7" customWidth="1"/>
    <col min="9448" max="9448" width="12.28515625" style="7" customWidth="1"/>
    <col min="9449" max="9449" width="0" style="7" hidden="1" customWidth="1"/>
    <col min="9450" max="9451" width="6.140625" style="7" customWidth="1"/>
    <col min="9452" max="9452" width="7.140625" style="7" customWidth="1"/>
    <col min="9453" max="9459" width="6.140625" style="7" customWidth="1"/>
    <col min="9460" max="9460" width="7.140625" style="7" customWidth="1"/>
    <col min="9461" max="9461" width="6.140625" style="7" customWidth="1"/>
    <col min="9462" max="9462" width="0" style="7" hidden="1" customWidth="1"/>
    <col min="9463" max="9463" width="5" style="7" customWidth="1"/>
    <col min="9464" max="9464" width="5.42578125" style="7" customWidth="1"/>
    <col min="9465" max="9465" width="7.7109375" style="7" customWidth="1"/>
    <col min="9466" max="9467" width="0" style="7" hidden="1" customWidth="1"/>
    <col min="9468" max="9468" width="9.140625" style="7" customWidth="1"/>
    <col min="9469" max="9469" width="5.7109375" style="7" customWidth="1"/>
    <col min="9470" max="9486" width="0" style="7" hidden="1" customWidth="1"/>
    <col min="9487" max="9702" width="9.140625" style="7"/>
    <col min="9703" max="9703" width="4.5703125" style="7" customWidth="1"/>
    <col min="9704" max="9704" width="12.28515625" style="7" customWidth="1"/>
    <col min="9705" max="9705" width="0" style="7" hidden="1" customWidth="1"/>
    <col min="9706" max="9707" width="6.140625" style="7" customWidth="1"/>
    <col min="9708" max="9708" width="7.140625" style="7" customWidth="1"/>
    <col min="9709" max="9715" width="6.140625" style="7" customWidth="1"/>
    <col min="9716" max="9716" width="7.140625" style="7" customWidth="1"/>
    <col min="9717" max="9717" width="6.140625" style="7" customWidth="1"/>
    <col min="9718" max="9718" width="0" style="7" hidden="1" customWidth="1"/>
    <col min="9719" max="9719" width="5" style="7" customWidth="1"/>
    <col min="9720" max="9720" width="5.42578125" style="7" customWidth="1"/>
    <col min="9721" max="9721" width="7.7109375" style="7" customWidth="1"/>
    <col min="9722" max="9723" width="0" style="7" hidden="1" customWidth="1"/>
    <col min="9724" max="9724" width="9.140625" style="7" customWidth="1"/>
    <col min="9725" max="9725" width="5.7109375" style="7" customWidth="1"/>
    <col min="9726" max="9742" width="0" style="7" hidden="1" customWidth="1"/>
    <col min="9743" max="9958" width="9.140625" style="7"/>
    <col min="9959" max="9959" width="4.5703125" style="7" customWidth="1"/>
    <col min="9960" max="9960" width="12.28515625" style="7" customWidth="1"/>
    <col min="9961" max="9961" width="0" style="7" hidden="1" customWidth="1"/>
    <col min="9962" max="9963" width="6.140625" style="7" customWidth="1"/>
    <col min="9964" max="9964" width="7.140625" style="7" customWidth="1"/>
    <col min="9965" max="9971" width="6.140625" style="7" customWidth="1"/>
    <col min="9972" max="9972" width="7.140625" style="7" customWidth="1"/>
    <col min="9973" max="9973" width="6.140625" style="7" customWidth="1"/>
    <col min="9974" max="9974" width="0" style="7" hidden="1" customWidth="1"/>
    <col min="9975" max="9975" width="5" style="7" customWidth="1"/>
    <col min="9976" max="9976" width="5.42578125" style="7" customWidth="1"/>
    <col min="9977" max="9977" width="7.7109375" style="7" customWidth="1"/>
    <col min="9978" max="9979" width="0" style="7" hidden="1" customWidth="1"/>
    <col min="9980" max="9980" width="9.140625" style="7" customWidth="1"/>
    <col min="9981" max="9981" width="5.7109375" style="7" customWidth="1"/>
    <col min="9982" max="9998" width="0" style="7" hidden="1" customWidth="1"/>
    <col min="9999" max="10214" width="9.140625" style="7"/>
    <col min="10215" max="10215" width="4.5703125" style="7" customWidth="1"/>
    <col min="10216" max="10216" width="12.28515625" style="7" customWidth="1"/>
    <col min="10217" max="10217" width="0" style="7" hidden="1" customWidth="1"/>
    <col min="10218" max="10219" width="6.140625" style="7" customWidth="1"/>
    <col min="10220" max="10220" width="7.140625" style="7" customWidth="1"/>
    <col min="10221" max="10227" width="6.140625" style="7" customWidth="1"/>
    <col min="10228" max="10228" width="7.140625" style="7" customWidth="1"/>
    <col min="10229" max="10229" width="6.140625" style="7" customWidth="1"/>
    <col min="10230" max="10230" width="0" style="7" hidden="1" customWidth="1"/>
    <col min="10231" max="10231" width="5" style="7" customWidth="1"/>
    <col min="10232" max="10232" width="5.42578125" style="7" customWidth="1"/>
    <col min="10233" max="10233" width="7.7109375" style="7" customWidth="1"/>
    <col min="10234" max="10235" width="0" style="7" hidden="1" customWidth="1"/>
    <col min="10236" max="10236" width="9.140625" style="7" customWidth="1"/>
    <col min="10237" max="10237" width="5.7109375" style="7" customWidth="1"/>
    <col min="10238" max="10254" width="0" style="7" hidden="1" customWidth="1"/>
    <col min="10255" max="10470" width="9.140625" style="7"/>
    <col min="10471" max="10471" width="4.5703125" style="7" customWidth="1"/>
    <col min="10472" max="10472" width="12.28515625" style="7" customWidth="1"/>
    <col min="10473" max="10473" width="0" style="7" hidden="1" customWidth="1"/>
    <col min="10474" max="10475" width="6.140625" style="7" customWidth="1"/>
    <col min="10476" max="10476" width="7.140625" style="7" customWidth="1"/>
    <col min="10477" max="10483" width="6.140625" style="7" customWidth="1"/>
    <col min="10484" max="10484" width="7.140625" style="7" customWidth="1"/>
    <col min="10485" max="10485" width="6.140625" style="7" customWidth="1"/>
    <col min="10486" max="10486" width="0" style="7" hidden="1" customWidth="1"/>
    <col min="10487" max="10487" width="5" style="7" customWidth="1"/>
    <col min="10488" max="10488" width="5.42578125" style="7" customWidth="1"/>
    <col min="10489" max="10489" width="7.7109375" style="7" customWidth="1"/>
    <col min="10490" max="10491" width="0" style="7" hidden="1" customWidth="1"/>
    <col min="10492" max="10492" width="9.140625" style="7" customWidth="1"/>
    <col min="10493" max="10493" width="5.7109375" style="7" customWidth="1"/>
    <col min="10494" max="10510" width="0" style="7" hidden="1" customWidth="1"/>
    <col min="10511" max="10726" width="9.140625" style="7"/>
    <col min="10727" max="10727" width="4.5703125" style="7" customWidth="1"/>
    <col min="10728" max="10728" width="12.28515625" style="7" customWidth="1"/>
    <col min="10729" max="10729" width="0" style="7" hidden="1" customWidth="1"/>
    <col min="10730" max="10731" width="6.140625" style="7" customWidth="1"/>
    <col min="10732" max="10732" width="7.140625" style="7" customWidth="1"/>
    <col min="10733" max="10739" width="6.140625" style="7" customWidth="1"/>
    <col min="10740" max="10740" width="7.140625" style="7" customWidth="1"/>
    <col min="10741" max="10741" width="6.140625" style="7" customWidth="1"/>
    <col min="10742" max="10742" width="0" style="7" hidden="1" customWidth="1"/>
    <col min="10743" max="10743" width="5" style="7" customWidth="1"/>
    <col min="10744" max="10744" width="5.42578125" style="7" customWidth="1"/>
    <col min="10745" max="10745" width="7.7109375" style="7" customWidth="1"/>
    <col min="10746" max="10747" width="0" style="7" hidden="1" customWidth="1"/>
    <col min="10748" max="10748" width="9.140625" style="7" customWidth="1"/>
    <col min="10749" max="10749" width="5.7109375" style="7" customWidth="1"/>
    <col min="10750" max="10766" width="0" style="7" hidden="1" customWidth="1"/>
    <col min="10767" max="10982" width="9.140625" style="7"/>
    <col min="10983" max="10983" width="4.5703125" style="7" customWidth="1"/>
    <col min="10984" max="10984" width="12.28515625" style="7" customWidth="1"/>
    <col min="10985" max="10985" width="0" style="7" hidden="1" customWidth="1"/>
    <col min="10986" max="10987" width="6.140625" style="7" customWidth="1"/>
    <col min="10988" max="10988" width="7.140625" style="7" customWidth="1"/>
    <col min="10989" max="10995" width="6.140625" style="7" customWidth="1"/>
    <col min="10996" max="10996" width="7.140625" style="7" customWidth="1"/>
    <col min="10997" max="10997" width="6.140625" style="7" customWidth="1"/>
    <col min="10998" max="10998" width="0" style="7" hidden="1" customWidth="1"/>
    <col min="10999" max="10999" width="5" style="7" customWidth="1"/>
    <col min="11000" max="11000" width="5.42578125" style="7" customWidth="1"/>
    <col min="11001" max="11001" width="7.7109375" style="7" customWidth="1"/>
    <col min="11002" max="11003" width="0" style="7" hidden="1" customWidth="1"/>
    <col min="11004" max="11004" width="9.140625" style="7" customWidth="1"/>
    <col min="11005" max="11005" width="5.7109375" style="7" customWidth="1"/>
    <col min="11006" max="11022" width="0" style="7" hidden="1" customWidth="1"/>
    <col min="11023" max="11238" width="9.140625" style="7"/>
    <col min="11239" max="11239" width="4.5703125" style="7" customWidth="1"/>
    <col min="11240" max="11240" width="12.28515625" style="7" customWidth="1"/>
    <col min="11241" max="11241" width="0" style="7" hidden="1" customWidth="1"/>
    <col min="11242" max="11243" width="6.140625" style="7" customWidth="1"/>
    <col min="11244" max="11244" width="7.140625" style="7" customWidth="1"/>
    <col min="11245" max="11251" width="6.140625" style="7" customWidth="1"/>
    <col min="11252" max="11252" width="7.140625" style="7" customWidth="1"/>
    <col min="11253" max="11253" width="6.140625" style="7" customWidth="1"/>
    <col min="11254" max="11254" width="0" style="7" hidden="1" customWidth="1"/>
    <col min="11255" max="11255" width="5" style="7" customWidth="1"/>
    <col min="11256" max="11256" width="5.42578125" style="7" customWidth="1"/>
    <col min="11257" max="11257" width="7.7109375" style="7" customWidth="1"/>
    <col min="11258" max="11259" width="0" style="7" hidden="1" customWidth="1"/>
    <col min="11260" max="11260" width="9.140625" style="7" customWidth="1"/>
    <col min="11261" max="11261" width="5.7109375" style="7" customWidth="1"/>
    <col min="11262" max="11278" width="0" style="7" hidden="1" customWidth="1"/>
    <col min="11279" max="11494" width="9.140625" style="7"/>
    <col min="11495" max="11495" width="4.5703125" style="7" customWidth="1"/>
    <col min="11496" max="11496" width="12.28515625" style="7" customWidth="1"/>
    <col min="11497" max="11497" width="0" style="7" hidden="1" customWidth="1"/>
    <col min="11498" max="11499" width="6.140625" style="7" customWidth="1"/>
    <col min="11500" max="11500" width="7.140625" style="7" customWidth="1"/>
    <col min="11501" max="11507" width="6.140625" style="7" customWidth="1"/>
    <col min="11508" max="11508" width="7.140625" style="7" customWidth="1"/>
    <col min="11509" max="11509" width="6.140625" style="7" customWidth="1"/>
    <col min="11510" max="11510" width="0" style="7" hidden="1" customWidth="1"/>
    <col min="11511" max="11511" width="5" style="7" customWidth="1"/>
    <col min="11512" max="11512" width="5.42578125" style="7" customWidth="1"/>
    <col min="11513" max="11513" width="7.7109375" style="7" customWidth="1"/>
    <col min="11514" max="11515" width="0" style="7" hidden="1" customWidth="1"/>
    <col min="11516" max="11516" width="9.140625" style="7" customWidth="1"/>
    <col min="11517" max="11517" width="5.7109375" style="7" customWidth="1"/>
    <col min="11518" max="11534" width="0" style="7" hidden="1" customWidth="1"/>
    <col min="11535" max="11750" width="9.140625" style="7"/>
    <col min="11751" max="11751" width="4.5703125" style="7" customWidth="1"/>
    <col min="11752" max="11752" width="12.28515625" style="7" customWidth="1"/>
    <col min="11753" max="11753" width="0" style="7" hidden="1" customWidth="1"/>
    <col min="11754" max="11755" width="6.140625" style="7" customWidth="1"/>
    <col min="11756" max="11756" width="7.140625" style="7" customWidth="1"/>
    <col min="11757" max="11763" width="6.140625" style="7" customWidth="1"/>
    <col min="11764" max="11764" width="7.140625" style="7" customWidth="1"/>
    <col min="11765" max="11765" width="6.140625" style="7" customWidth="1"/>
    <col min="11766" max="11766" width="0" style="7" hidden="1" customWidth="1"/>
    <col min="11767" max="11767" width="5" style="7" customWidth="1"/>
    <col min="11768" max="11768" width="5.42578125" style="7" customWidth="1"/>
    <col min="11769" max="11769" width="7.7109375" style="7" customWidth="1"/>
    <col min="11770" max="11771" width="0" style="7" hidden="1" customWidth="1"/>
    <col min="11772" max="11772" width="9.140625" style="7" customWidth="1"/>
    <col min="11773" max="11773" width="5.7109375" style="7" customWidth="1"/>
    <col min="11774" max="11790" width="0" style="7" hidden="1" customWidth="1"/>
    <col min="11791" max="12006" width="9.140625" style="7"/>
    <col min="12007" max="12007" width="4.5703125" style="7" customWidth="1"/>
    <col min="12008" max="12008" width="12.28515625" style="7" customWidth="1"/>
    <col min="12009" max="12009" width="0" style="7" hidden="1" customWidth="1"/>
    <col min="12010" max="12011" width="6.140625" style="7" customWidth="1"/>
    <col min="12012" max="12012" width="7.140625" style="7" customWidth="1"/>
    <col min="12013" max="12019" width="6.140625" style="7" customWidth="1"/>
    <col min="12020" max="12020" width="7.140625" style="7" customWidth="1"/>
    <col min="12021" max="12021" width="6.140625" style="7" customWidth="1"/>
    <col min="12022" max="12022" width="0" style="7" hidden="1" customWidth="1"/>
    <col min="12023" max="12023" width="5" style="7" customWidth="1"/>
    <col min="12024" max="12024" width="5.42578125" style="7" customWidth="1"/>
    <col min="12025" max="12025" width="7.7109375" style="7" customWidth="1"/>
    <col min="12026" max="12027" width="0" style="7" hidden="1" customWidth="1"/>
    <col min="12028" max="12028" width="9.140625" style="7" customWidth="1"/>
    <col min="12029" max="12029" width="5.7109375" style="7" customWidth="1"/>
    <col min="12030" max="12046" width="0" style="7" hidden="1" customWidth="1"/>
    <col min="12047" max="12262" width="9.140625" style="7"/>
    <col min="12263" max="12263" width="4.5703125" style="7" customWidth="1"/>
    <col min="12264" max="12264" width="12.28515625" style="7" customWidth="1"/>
    <col min="12265" max="12265" width="0" style="7" hidden="1" customWidth="1"/>
    <col min="12266" max="12267" width="6.140625" style="7" customWidth="1"/>
    <col min="12268" max="12268" width="7.140625" style="7" customWidth="1"/>
    <col min="12269" max="12275" width="6.140625" style="7" customWidth="1"/>
    <col min="12276" max="12276" width="7.140625" style="7" customWidth="1"/>
    <col min="12277" max="12277" width="6.140625" style="7" customWidth="1"/>
    <col min="12278" max="12278" width="0" style="7" hidden="1" customWidth="1"/>
    <col min="12279" max="12279" width="5" style="7" customWidth="1"/>
    <col min="12280" max="12280" width="5.42578125" style="7" customWidth="1"/>
    <col min="12281" max="12281" width="7.7109375" style="7" customWidth="1"/>
    <col min="12282" max="12283" width="0" style="7" hidden="1" customWidth="1"/>
    <col min="12284" max="12284" width="9.140625" style="7" customWidth="1"/>
    <col min="12285" max="12285" width="5.7109375" style="7" customWidth="1"/>
    <col min="12286" max="12302" width="0" style="7" hidden="1" customWidth="1"/>
    <col min="12303" max="12518" width="9.140625" style="7"/>
    <col min="12519" max="12519" width="4.5703125" style="7" customWidth="1"/>
    <col min="12520" max="12520" width="12.28515625" style="7" customWidth="1"/>
    <col min="12521" max="12521" width="0" style="7" hidden="1" customWidth="1"/>
    <col min="12522" max="12523" width="6.140625" style="7" customWidth="1"/>
    <col min="12524" max="12524" width="7.140625" style="7" customWidth="1"/>
    <col min="12525" max="12531" width="6.140625" style="7" customWidth="1"/>
    <col min="12532" max="12532" width="7.140625" style="7" customWidth="1"/>
    <col min="12533" max="12533" width="6.140625" style="7" customWidth="1"/>
    <col min="12534" max="12534" width="0" style="7" hidden="1" customWidth="1"/>
    <col min="12535" max="12535" width="5" style="7" customWidth="1"/>
    <col min="12536" max="12536" width="5.42578125" style="7" customWidth="1"/>
    <col min="12537" max="12537" width="7.7109375" style="7" customWidth="1"/>
    <col min="12538" max="12539" width="0" style="7" hidden="1" customWidth="1"/>
    <col min="12540" max="12540" width="9.140625" style="7" customWidth="1"/>
    <col min="12541" max="12541" width="5.7109375" style="7" customWidth="1"/>
    <col min="12542" max="12558" width="0" style="7" hidden="1" customWidth="1"/>
    <col min="12559" max="12774" width="9.140625" style="7"/>
    <col min="12775" max="12775" width="4.5703125" style="7" customWidth="1"/>
    <col min="12776" max="12776" width="12.28515625" style="7" customWidth="1"/>
    <col min="12777" max="12777" width="0" style="7" hidden="1" customWidth="1"/>
    <col min="12778" max="12779" width="6.140625" style="7" customWidth="1"/>
    <col min="12780" max="12780" width="7.140625" style="7" customWidth="1"/>
    <col min="12781" max="12787" width="6.140625" style="7" customWidth="1"/>
    <col min="12788" max="12788" width="7.140625" style="7" customWidth="1"/>
    <col min="12789" max="12789" width="6.140625" style="7" customWidth="1"/>
    <col min="12790" max="12790" width="0" style="7" hidden="1" customWidth="1"/>
    <col min="12791" max="12791" width="5" style="7" customWidth="1"/>
    <col min="12792" max="12792" width="5.42578125" style="7" customWidth="1"/>
    <col min="12793" max="12793" width="7.7109375" style="7" customWidth="1"/>
    <col min="12794" max="12795" width="0" style="7" hidden="1" customWidth="1"/>
    <col min="12796" max="12796" width="9.140625" style="7" customWidth="1"/>
    <col min="12797" max="12797" width="5.7109375" style="7" customWidth="1"/>
    <col min="12798" max="12814" width="0" style="7" hidden="1" customWidth="1"/>
    <col min="12815" max="13030" width="9.140625" style="7"/>
    <col min="13031" max="13031" width="4.5703125" style="7" customWidth="1"/>
    <col min="13032" max="13032" width="12.28515625" style="7" customWidth="1"/>
    <col min="13033" max="13033" width="0" style="7" hidden="1" customWidth="1"/>
    <col min="13034" max="13035" width="6.140625" style="7" customWidth="1"/>
    <col min="13036" max="13036" width="7.140625" style="7" customWidth="1"/>
    <col min="13037" max="13043" width="6.140625" style="7" customWidth="1"/>
    <col min="13044" max="13044" width="7.140625" style="7" customWidth="1"/>
    <col min="13045" max="13045" width="6.140625" style="7" customWidth="1"/>
    <col min="13046" max="13046" width="0" style="7" hidden="1" customWidth="1"/>
    <col min="13047" max="13047" width="5" style="7" customWidth="1"/>
    <col min="13048" max="13048" width="5.42578125" style="7" customWidth="1"/>
    <col min="13049" max="13049" width="7.7109375" style="7" customWidth="1"/>
    <col min="13050" max="13051" width="0" style="7" hidden="1" customWidth="1"/>
    <col min="13052" max="13052" width="9.140625" style="7" customWidth="1"/>
    <col min="13053" max="13053" width="5.7109375" style="7" customWidth="1"/>
    <col min="13054" max="13070" width="0" style="7" hidden="1" customWidth="1"/>
    <col min="13071" max="13286" width="9.140625" style="7"/>
    <col min="13287" max="13287" width="4.5703125" style="7" customWidth="1"/>
    <col min="13288" max="13288" width="12.28515625" style="7" customWidth="1"/>
    <col min="13289" max="13289" width="0" style="7" hidden="1" customWidth="1"/>
    <col min="13290" max="13291" width="6.140625" style="7" customWidth="1"/>
    <col min="13292" max="13292" width="7.140625" style="7" customWidth="1"/>
    <col min="13293" max="13299" width="6.140625" style="7" customWidth="1"/>
    <col min="13300" max="13300" width="7.140625" style="7" customWidth="1"/>
    <col min="13301" max="13301" width="6.140625" style="7" customWidth="1"/>
    <col min="13302" max="13302" width="0" style="7" hidden="1" customWidth="1"/>
    <col min="13303" max="13303" width="5" style="7" customWidth="1"/>
    <col min="13304" max="13304" width="5.42578125" style="7" customWidth="1"/>
    <col min="13305" max="13305" width="7.7109375" style="7" customWidth="1"/>
    <col min="13306" max="13307" width="0" style="7" hidden="1" customWidth="1"/>
    <col min="13308" max="13308" width="9.140625" style="7" customWidth="1"/>
    <col min="13309" max="13309" width="5.7109375" style="7" customWidth="1"/>
    <col min="13310" max="13326" width="0" style="7" hidden="1" customWidth="1"/>
    <col min="13327" max="13542" width="9.140625" style="7"/>
    <col min="13543" max="13543" width="4.5703125" style="7" customWidth="1"/>
    <col min="13544" max="13544" width="12.28515625" style="7" customWidth="1"/>
    <col min="13545" max="13545" width="0" style="7" hidden="1" customWidth="1"/>
    <col min="13546" max="13547" width="6.140625" style="7" customWidth="1"/>
    <col min="13548" max="13548" width="7.140625" style="7" customWidth="1"/>
    <col min="13549" max="13555" width="6.140625" style="7" customWidth="1"/>
    <col min="13556" max="13556" width="7.140625" style="7" customWidth="1"/>
    <col min="13557" max="13557" width="6.140625" style="7" customWidth="1"/>
    <col min="13558" max="13558" width="0" style="7" hidden="1" customWidth="1"/>
    <col min="13559" max="13559" width="5" style="7" customWidth="1"/>
    <col min="13560" max="13560" width="5.42578125" style="7" customWidth="1"/>
    <col min="13561" max="13561" width="7.7109375" style="7" customWidth="1"/>
    <col min="13562" max="13563" width="0" style="7" hidden="1" customWidth="1"/>
    <col min="13564" max="13564" width="9.140625" style="7" customWidth="1"/>
    <col min="13565" max="13565" width="5.7109375" style="7" customWidth="1"/>
    <col min="13566" max="13582" width="0" style="7" hidden="1" customWidth="1"/>
    <col min="13583" max="13798" width="9.140625" style="7"/>
    <col min="13799" max="13799" width="4.5703125" style="7" customWidth="1"/>
    <col min="13800" max="13800" width="12.28515625" style="7" customWidth="1"/>
    <col min="13801" max="13801" width="0" style="7" hidden="1" customWidth="1"/>
    <col min="13802" max="13803" width="6.140625" style="7" customWidth="1"/>
    <col min="13804" max="13804" width="7.140625" style="7" customWidth="1"/>
    <col min="13805" max="13811" width="6.140625" style="7" customWidth="1"/>
    <col min="13812" max="13812" width="7.140625" style="7" customWidth="1"/>
    <col min="13813" max="13813" width="6.140625" style="7" customWidth="1"/>
    <col min="13814" max="13814" width="0" style="7" hidden="1" customWidth="1"/>
    <col min="13815" max="13815" width="5" style="7" customWidth="1"/>
    <col min="13816" max="13816" width="5.42578125" style="7" customWidth="1"/>
    <col min="13817" max="13817" width="7.7109375" style="7" customWidth="1"/>
    <col min="13818" max="13819" width="0" style="7" hidden="1" customWidth="1"/>
    <col min="13820" max="13820" width="9.140625" style="7" customWidth="1"/>
    <col min="13821" max="13821" width="5.7109375" style="7" customWidth="1"/>
    <col min="13822" max="13838" width="0" style="7" hidden="1" customWidth="1"/>
    <col min="13839" max="14054" width="9.140625" style="7"/>
    <col min="14055" max="14055" width="4.5703125" style="7" customWidth="1"/>
    <col min="14056" max="14056" width="12.28515625" style="7" customWidth="1"/>
    <col min="14057" max="14057" width="0" style="7" hidden="1" customWidth="1"/>
    <col min="14058" max="14059" width="6.140625" style="7" customWidth="1"/>
    <col min="14060" max="14060" width="7.140625" style="7" customWidth="1"/>
    <col min="14061" max="14067" width="6.140625" style="7" customWidth="1"/>
    <col min="14068" max="14068" width="7.140625" style="7" customWidth="1"/>
    <col min="14069" max="14069" width="6.140625" style="7" customWidth="1"/>
    <col min="14070" max="14070" width="0" style="7" hidden="1" customWidth="1"/>
    <col min="14071" max="14071" width="5" style="7" customWidth="1"/>
    <col min="14072" max="14072" width="5.42578125" style="7" customWidth="1"/>
    <col min="14073" max="14073" width="7.7109375" style="7" customWidth="1"/>
    <col min="14074" max="14075" width="0" style="7" hidden="1" customWidth="1"/>
    <col min="14076" max="14076" width="9.140625" style="7" customWidth="1"/>
    <col min="14077" max="14077" width="5.7109375" style="7" customWidth="1"/>
    <col min="14078" max="14094" width="0" style="7" hidden="1" customWidth="1"/>
    <col min="14095" max="14310" width="9.140625" style="7"/>
    <col min="14311" max="14311" width="4.5703125" style="7" customWidth="1"/>
    <col min="14312" max="14312" width="12.28515625" style="7" customWidth="1"/>
    <col min="14313" max="14313" width="0" style="7" hidden="1" customWidth="1"/>
    <col min="14314" max="14315" width="6.140625" style="7" customWidth="1"/>
    <col min="14316" max="14316" width="7.140625" style="7" customWidth="1"/>
    <col min="14317" max="14323" width="6.140625" style="7" customWidth="1"/>
    <col min="14324" max="14324" width="7.140625" style="7" customWidth="1"/>
    <col min="14325" max="14325" width="6.140625" style="7" customWidth="1"/>
    <col min="14326" max="14326" width="0" style="7" hidden="1" customWidth="1"/>
    <col min="14327" max="14327" width="5" style="7" customWidth="1"/>
    <col min="14328" max="14328" width="5.42578125" style="7" customWidth="1"/>
    <col min="14329" max="14329" width="7.7109375" style="7" customWidth="1"/>
    <col min="14330" max="14331" width="0" style="7" hidden="1" customWidth="1"/>
    <col min="14332" max="14332" width="9.140625" style="7" customWidth="1"/>
    <col min="14333" max="14333" width="5.7109375" style="7" customWidth="1"/>
    <col min="14334" max="14350" width="0" style="7" hidden="1" customWidth="1"/>
    <col min="14351" max="14566" width="9.140625" style="7"/>
    <col min="14567" max="14567" width="4.5703125" style="7" customWidth="1"/>
    <col min="14568" max="14568" width="12.28515625" style="7" customWidth="1"/>
    <col min="14569" max="14569" width="0" style="7" hidden="1" customWidth="1"/>
    <col min="14570" max="14571" width="6.140625" style="7" customWidth="1"/>
    <col min="14572" max="14572" width="7.140625" style="7" customWidth="1"/>
    <col min="14573" max="14579" width="6.140625" style="7" customWidth="1"/>
    <col min="14580" max="14580" width="7.140625" style="7" customWidth="1"/>
    <col min="14581" max="14581" width="6.140625" style="7" customWidth="1"/>
    <col min="14582" max="14582" width="0" style="7" hidden="1" customWidth="1"/>
    <col min="14583" max="14583" width="5" style="7" customWidth="1"/>
    <col min="14584" max="14584" width="5.42578125" style="7" customWidth="1"/>
    <col min="14585" max="14585" width="7.7109375" style="7" customWidth="1"/>
    <col min="14586" max="14587" width="0" style="7" hidden="1" customWidth="1"/>
    <col min="14588" max="14588" width="9.140625" style="7" customWidth="1"/>
    <col min="14589" max="14589" width="5.7109375" style="7" customWidth="1"/>
    <col min="14590" max="14606" width="0" style="7" hidden="1" customWidth="1"/>
    <col min="14607" max="14822" width="9.140625" style="7"/>
    <col min="14823" max="14823" width="4.5703125" style="7" customWidth="1"/>
    <col min="14824" max="14824" width="12.28515625" style="7" customWidth="1"/>
    <col min="14825" max="14825" width="0" style="7" hidden="1" customWidth="1"/>
    <col min="14826" max="14827" width="6.140625" style="7" customWidth="1"/>
    <col min="14828" max="14828" width="7.140625" style="7" customWidth="1"/>
    <col min="14829" max="14835" width="6.140625" style="7" customWidth="1"/>
    <col min="14836" max="14836" width="7.140625" style="7" customWidth="1"/>
    <col min="14837" max="14837" width="6.140625" style="7" customWidth="1"/>
    <col min="14838" max="14838" width="0" style="7" hidden="1" customWidth="1"/>
    <col min="14839" max="14839" width="5" style="7" customWidth="1"/>
    <col min="14840" max="14840" width="5.42578125" style="7" customWidth="1"/>
    <col min="14841" max="14841" width="7.7109375" style="7" customWidth="1"/>
    <col min="14842" max="14843" width="0" style="7" hidden="1" customWidth="1"/>
    <col min="14844" max="14844" width="9.140625" style="7" customWidth="1"/>
    <col min="14845" max="14845" width="5.7109375" style="7" customWidth="1"/>
    <col min="14846" max="14862" width="0" style="7" hidden="1" customWidth="1"/>
    <col min="14863" max="15078" width="9.140625" style="7"/>
    <col min="15079" max="15079" width="4.5703125" style="7" customWidth="1"/>
    <col min="15080" max="15080" width="12.28515625" style="7" customWidth="1"/>
    <col min="15081" max="15081" width="0" style="7" hidden="1" customWidth="1"/>
    <col min="15082" max="15083" width="6.140625" style="7" customWidth="1"/>
    <col min="15084" max="15084" width="7.140625" style="7" customWidth="1"/>
    <col min="15085" max="15091" width="6.140625" style="7" customWidth="1"/>
    <col min="15092" max="15092" width="7.140625" style="7" customWidth="1"/>
    <col min="15093" max="15093" width="6.140625" style="7" customWidth="1"/>
    <col min="15094" max="15094" width="0" style="7" hidden="1" customWidth="1"/>
    <col min="15095" max="15095" width="5" style="7" customWidth="1"/>
    <col min="15096" max="15096" width="5.42578125" style="7" customWidth="1"/>
    <col min="15097" max="15097" width="7.7109375" style="7" customWidth="1"/>
    <col min="15098" max="15099" width="0" style="7" hidden="1" customWidth="1"/>
    <col min="15100" max="15100" width="9.140625" style="7" customWidth="1"/>
    <col min="15101" max="15101" width="5.7109375" style="7" customWidth="1"/>
    <col min="15102" max="15118" width="0" style="7" hidden="1" customWidth="1"/>
    <col min="15119" max="15334" width="9.140625" style="7"/>
    <col min="15335" max="15335" width="4.5703125" style="7" customWidth="1"/>
    <col min="15336" max="15336" width="12.28515625" style="7" customWidth="1"/>
    <col min="15337" max="15337" width="0" style="7" hidden="1" customWidth="1"/>
    <col min="15338" max="15339" width="6.140625" style="7" customWidth="1"/>
    <col min="15340" max="15340" width="7.140625" style="7" customWidth="1"/>
    <col min="15341" max="15347" width="6.140625" style="7" customWidth="1"/>
    <col min="15348" max="15348" width="7.140625" style="7" customWidth="1"/>
    <col min="15349" max="15349" width="6.140625" style="7" customWidth="1"/>
    <col min="15350" max="15350" width="0" style="7" hidden="1" customWidth="1"/>
    <col min="15351" max="15351" width="5" style="7" customWidth="1"/>
    <col min="15352" max="15352" width="5.42578125" style="7" customWidth="1"/>
    <col min="15353" max="15353" width="7.7109375" style="7" customWidth="1"/>
    <col min="15354" max="15355" width="0" style="7" hidden="1" customWidth="1"/>
    <col min="15356" max="15356" width="9.140625" style="7" customWidth="1"/>
    <col min="15357" max="15357" width="5.7109375" style="7" customWidth="1"/>
    <col min="15358" max="15374" width="0" style="7" hidden="1" customWidth="1"/>
    <col min="15375" max="15590" width="9.140625" style="7"/>
    <col min="15591" max="15591" width="4.5703125" style="7" customWidth="1"/>
    <col min="15592" max="15592" width="12.28515625" style="7" customWidth="1"/>
    <col min="15593" max="15593" width="0" style="7" hidden="1" customWidth="1"/>
    <col min="15594" max="15595" width="6.140625" style="7" customWidth="1"/>
    <col min="15596" max="15596" width="7.140625" style="7" customWidth="1"/>
    <col min="15597" max="15603" width="6.140625" style="7" customWidth="1"/>
    <col min="15604" max="15604" width="7.140625" style="7" customWidth="1"/>
    <col min="15605" max="15605" width="6.140625" style="7" customWidth="1"/>
    <col min="15606" max="15606" width="0" style="7" hidden="1" customWidth="1"/>
    <col min="15607" max="15607" width="5" style="7" customWidth="1"/>
    <col min="15608" max="15608" width="5.42578125" style="7" customWidth="1"/>
    <col min="15609" max="15609" width="7.7109375" style="7" customWidth="1"/>
    <col min="15610" max="15611" width="0" style="7" hidden="1" customWidth="1"/>
    <col min="15612" max="15612" width="9.140625" style="7" customWidth="1"/>
    <col min="15613" max="15613" width="5.7109375" style="7" customWidth="1"/>
    <col min="15614" max="15630" width="0" style="7" hidden="1" customWidth="1"/>
    <col min="15631" max="15846" width="9.140625" style="7"/>
    <col min="15847" max="15847" width="4.5703125" style="7" customWidth="1"/>
    <col min="15848" max="15848" width="12.28515625" style="7" customWidth="1"/>
    <col min="15849" max="15849" width="0" style="7" hidden="1" customWidth="1"/>
    <col min="15850" max="15851" width="6.140625" style="7" customWidth="1"/>
    <col min="15852" max="15852" width="7.140625" style="7" customWidth="1"/>
    <col min="15853" max="15859" width="6.140625" style="7" customWidth="1"/>
    <col min="15860" max="15860" width="7.140625" style="7" customWidth="1"/>
    <col min="15861" max="15861" width="6.140625" style="7" customWidth="1"/>
    <col min="15862" max="15862" width="0" style="7" hidden="1" customWidth="1"/>
    <col min="15863" max="15863" width="5" style="7" customWidth="1"/>
    <col min="15864" max="15864" width="5.42578125" style="7" customWidth="1"/>
    <col min="15865" max="15865" width="7.7109375" style="7" customWidth="1"/>
    <col min="15866" max="15867" width="0" style="7" hidden="1" customWidth="1"/>
    <col min="15868" max="15868" width="9.140625" style="7" customWidth="1"/>
    <col min="15869" max="15869" width="5.7109375" style="7" customWidth="1"/>
    <col min="15870" max="15886" width="0" style="7" hidden="1" customWidth="1"/>
    <col min="15887" max="16102" width="9.140625" style="7"/>
    <col min="16103" max="16103" width="4.5703125" style="7" customWidth="1"/>
    <col min="16104" max="16104" width="12.28515625" style="7" customWidth="1"/>
    <col min="16105" max="16105" width="0" style="7" hidden="1" customWidth="1"/>
    <col min="16106" max="16107" width="6.140625" style="7" customWidth="1"/>
    <col min="16108" max="16108" width="7.140625" style="7" customWidth="1"/>
    <col min="16109" max="16115" width="6.140625" style="7" customWidth="1"/>
    <col min="16116" max="16116" width="7.140625" style="7" customWidth="1"/>
    <col min="16117" max="16117" width="6.140625" style="7" customWidth="1"/>
    <col min="16118" max="16118" width="0" style="7" hidden="1" customWidth="1"/>
    <col min="16119" max="16119" width="5" style="7" customWidth="1"/>
    <col min="16120" max="16120" width="5.42578125" style="7" customWidth="1"/>
    <col min="16121" max="16121" width="7.7109375" style="7" customWidth="1"/>
    <col min="16122" max="16123" width="0" style="7" hidden="1" customWidth="1"/>
    <col min="16124" max="16124" width="9.140625" style="7" customWidth="1"/>
    <col min="16125" max="16125" width="5.7109375" style="7" customWidth="1"/>
    <col min="16126" max="16142" width="0" style="7" hidden="1" customWidth="1"/>
    <col min="16143" max="16384" width="9.140625" style="7"/>
  </cols>
  <sheetData>
    <row r="1" spans="1:16" x14ac:dyDescent="0.25">
      <c r="A1" s="3" t="s">
        <v>84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x14ac:dyDescent="0.25">
      <c r="A2" s="3" t="s">
        <v>85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3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3" t="s">
        <v>87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53" t="s">
        <v>102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6" x14ac:dyDescent="0.25">
      <c r="A6" s="3" t="s">
        <v>88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15.75" thickBot="1" x14ac:dyDescent="0.3">
      <c r="A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 ht="15.75" hidden="1" thickBot="1" x14ac:dyDescent="0.3">
      <c r="A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 ht="54.75" customHeight="1" thickBot="1" x14ac:dyDescent="0.3">
      <c r="A9" s="8"/>
      <c r="D9" s="55" t="s">
        <v>89</v>
      </c>
      <c r="E9" s="57">
        <v>0.22500000000000001</v>
      </c>
      <c r="F9" s="55" t="s">
        <v>90</v>
      </c>
      <c r="G9" s="57">
        <v>0.22500000000000001</v>
      </c>
      <c r="H9" s="59" t="s">
        <v>91</v>
      </c>
      <c r="I9" s="57">
        <v>0.22500000000000001</v>
      </c>
      <c r="J9" s="59" t="s">
        <v>92</v>
      </c>
      <c r="K9" s="57">
        <v>0.22500000000000001</v>
      </c>
      <c r="L9" s="64" t="s">
        <v>101</v>
      </c>
      <c r="M9" s="66">
        <v>0.1</v>
      </c>
      <c r="N9" s="68" t="s">
        <v>93</v>
      </c>
      <c r="O9" s="70" t="s">
        <v>94</v>
      </c>
      <c r="P9" s="51" t="s">
        <v>95</v>
      </c>
    </row>
    <row r="10" spans="1:16" ht="13.5" customHeight="1" thickBot="1" x14ac:dyDescent="0.3">
      <c r="A10" s="9" t="s">
        <v>96</v>
      </c>
      <c r="B10" s="9" t="s">
        <v>97</v>
      </c>
      <c r="C10" s="10" t="s">
        <v>98</v>
      </c>
      <c r="D10" s="56"/>
      <c r="E10" s="58"/>
      <c r="F10" s="56"/>
      <c r="G10" s="58"/>
      <c r="H10" s="60"/>
      <c r="I10" s="58"/>
      <c r="J10" s="60"/>
      <c r="K10" s="58"/>
      <c r="L10" s="65"/>
      <c r="M10" s="67"/>
      <c r="N10" s="69"/>
      <c r="O10" s="71"/>
      <c r="P10" s="52"/>
    </row>
    <row r="11" spans="1:16" x14ac:dyDescent="0.25">
      <c r="A11" s="11">
        <v>1</v>
      </c>
      <c r="B11" s="40" t="s">
        <v>0</v>
      </c>
      <c r="C11" s="40" t="s">
        <v>1</v>
      </c>
      <c r="D11" s="61" t="s">
        <v>100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  <c r="P11" s="12"/>
    </row>
    <row r="12" spans="1:16" x14ac:dyDescent="0.25">
      <c r="A12" s="13">
        <f t="shared" ref="A12:A37" si="0">A11+1</f>
        <v>2</v>
      </c>
      <c r="B12" s="41" t="s">
        <v>2</v>
      </c>
      <c r="C12" s="41" t="s">
        <v>3</v>
      </c>
      <c r="D12" s="15">
        <v>3.25</v>
      </c>
      <c r="E12" s="16">
        <f t="shared" ref="E12:E28" si="1">IF(D12="NP",0,(D12*22.5%))</f>
        <v>0.73125000000000007</v>
      </c>
      <c r="F12" s="17" t="s">
        <v>99</v>
      </c>
      <c r="G12" s="16">
        <f t="shared" ref="G12:G28" si="2">IF(F12="NP",0,(F12*22.5%))</f>
        <v>0</v>
      </c>
      <c r="H12" s="18" t="s">
        <v>99</v>
      </c>
      <c r="I12" s="16">
        <f t="shared" ref="I12:I28" si="3">IF(H12="NP",0,(H12*22.5%))</f>
        <v>0</v>
      </c>
      <c r="J12" s="17" t="s">
        <v>99</v>
      </c>
      <c r="K12" s="16">
        <f t="shared" ref="K12:K28" si="4">IF(J12="NP",0,(J12*22.5%))</f>
        <v>0</v>
      </c>
      <c r="L12" s="17" t="s">
        <v>99</v>
      </c>
      <c r="M12" s="16">
        <f t="shared" ref="M12:M28" si="5">IF(L12="NP",0,(L12*10%))</f>
        <v>0</v>
      </c>
      <c r="N12" s="19">
        <f t="shared" ref="N12:N28" si="6">SUM(E12,G12,I12,K12,M12)</f>
        <v>0.73125000000000007</v>
      </c>
      <c r="O12" s="20">
        <f t="shared" ref="O12:O28" si="7">IF(N12=0,"AU",N12)</f>
        <v>0.73125000000000007</v>
      </c>
      <c r="P12" s="39"/>
    </row>
    <row r="13" spans="1:16" x14ac:dyDescent="0.25">
      <c r="A13" s="13">
        <f t="shared" si="0"/>
        <v>3</v>
      </c>
      <c r="B13" s="41" t="s">
        <v>4</v>
      </c>
      <c r="C13" s="41" t="s">
        <v>5</v>
      </c>
      <c r="D13" s="61" t="s">
        <v>100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  <c r="P13" s="39"/>
    </row>
    <row r="14" spans="1:16" x14ac:dyDescent="0.25">
      <c r="A14" s="13">
        <f t="shared" si="0"/>
        <v>4</v>
      </c>
      <c r="B14" s="41" t="s">
        <v>6</v>
      </c>
      <c r="C14" s="41" t="s">
        <v>7</v>
      </c>
      <c r="D14" s="61" t="s">
        <v>100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  <c r="P14" s="39"/>
    </row>
    <row r="15" spans="1:16" x14ac:dyDescent="0.25">
      <c r="A15" s="13">
        <f t="shared" si="0"/>
        <v>5</v>
      </c>
      <c r="B15" s="41" t="s">
        <v>8</v>
      </c>
      <c r="C15" s="41" t="s">
        <v>9</v>
      </c>
      <c r="D15" s="61" t="s">
        <v>100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  <c r="P15" s="39"/>
    </row>
    <row r="16" spans="1:16" x14ac:dyDescent="0.25">
      <c r="A16" s="13">
        <f t="shared" si="0"/>
        <v>6</v>
      </c>
      <c r="B16" s="41" t="s">
        <v>10</v>
      </c>
      <c r="C16" s="41" t="s">
        <v>11</v>
      </c>
      <c r="D16" s="61" t="s">
        <v>100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  <c r="P16" s="39"/>
    </row>
    <row r="17" spans="1:16" x14ac:dyDescent="0.25">
      <c r="A17" s="13">
        <f t="shared" si="0"/>
        <v>7</v>
      </c>
      <c r="B17" s="41" t="s">
        <v>12</v>
      </c>
      <c r="C17" s="41" t="s">
        <v>13</v>
      </c>
      <c r="D17" s="15">
        <v>10.5</v>
      </c>
      <c r="E17" s="16">
        <f t="shared" si="1"/>
        <v>2.3625000000000003</v>
      </c>
      <c r="F17" s="17">
        <v>5</v>
      </c>
      <c r="G17" s="16">
        <f t="shared" si="2"/>
        <v>1.125</v>
      </c>
      <c r="H17" s="18">
        <v>13.03</v>
      </c>
      <c r="I17" s="16">
        <f t="shared" si="3"/>
        <v>2.9317500000000001</v>
      </c>
      <c r="J17" s="17">
        <v>19</v>
      </c>
      <c r="K17" s="16">
        <f t="shared" si="4"/>
        <v>4.2750000000000004</v>
      </c>
      <c r="L17" s="17">
        <v>19.5</v>
      </c>
      <c r="M17" s="16">
        <f t="shared" si="5"/>
        <v>1.9500000000000002</v>
      </c>
      <c r="N17" s="19">
        <f t="shared" si="6"/>
        <v>12.64425</v>
      </c>
      <c r="O17" s="20">
        <f t="shared" si="7"/>
        <v>12.64425</v>
      </c>
      <c r="P17" s="39"/>
    </row>
    <row r="18" spans="1:16" x14ac:dyDescent="0.25">
      <c r="A18" s="13">
        <f t="shared" si="0"/>
        <v>8</v>
      </c>
      <c r="B18" s="41" t="s">
        <v>14</v>
      </c>
      <c r="C18" s="41" t="s">
        <v>15</v>
      </c>
      <c r="D18" s="61" t="s">
        <v>100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P18" s="39"/>
    </row>
    <row r="19" spans="1:16" x14ac:dyDescent="0.25">
      <c r="A19" s="13">
        <f t="shared" si="0"/>
        <v>9</v>
      </c>
      <c r="B19" s="41" t="s">
        <v>16</v>
      </c>
      <c r="C19" s="41" t="s">
        <v>17</v>
      </c>
      <c r="D19" s="15">
        <v>5</v>
      </c>
      <c r="E19" s="16">
        <f t="shared" si="1"/>
        <v>1.125</v>
      </c>
      <c r="F19" s="17">
        <v>5.5</v>
      </c>
      <c r="G19" s="16">
        <f t="shared" si="2"/>
        <v>1.2375</v>
      </c>
      <c r="H19" s="18">
        <v>12.97</v>
      </c>
      <c r="I19" s="16">
        <f t="shared" si="3"/>
        <v>2.91825</v>
      </c>
      <c r="J19" s="17">
        <v>19</v>
      </c>
      <c r="K19" s="16">
        <f t="shared" si="4"/>
        <v>4.2750000000000004</v>
      </c>
      <c r="L19" s="17">
        <v>19.5</v>
      </c>
      <c r="M19" s="16">
        <f t="shared" si="5"/>
        <v>1.9500000000000002</v>
      </c>
      <c r="N19" s="19">
        <f t="shared" si="6"/>
        <v>11.505749999999999</v>
      </c>
      <c r="O19" s="20">
        <f t="shared" si="7"/>
        <v>11.505749999999999</v>
      </c>
      <c r="P19" s="39"/>
    </row>
    <row r="20" spans="1:16" x14ac:dyDescent="0.25">
      <c r="A20" s="13">
        <f t="shared" si="0"/>
        <v>10</v>
      </c>
      <c r="B20" s="41" t="s">
        <v>18</v>
      </c>
      <c r="C20" s="41" t="s">
        <v>19</v>
      </c>
      <c r="D20" s="61" t="s">
        <v>100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39"/>
    </row>
    <row r="21" spans="1:16" x14ac:dyDescent="0.25">
      <c r="A21" s="13">
        <f t="shared" si="0"/>
        <v>11</v>
      </c>
      <c r="B21" s="41" t="s">
        <v>20</v>
      </c>
      <c r="C21" s="41" t="s">
        <v>21</v>
      </c>
      <c r="D21" s="61" t="s">
        <v>100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  <c r="P21" s="39"/>
    </row>
    <row r="22" spans="1:16" x14ac:dyDescent="0.25">
      <c r="A22" s="13">
        <f t="shared" si="0"/>
        <v>12</v>
      </c>
      <c r="B22" s="41" t="s">
        <v>22</v>
      </c>
      <c r="C22" s="41" t="s">
        <v>23</v>
      </c>
      <c r="D22" s="61" t="s">
        <v>100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 s="39"/>
    </row>
    <row r="23" spans="1:16" x14ac:dyDescent="0.25">
      <c r="A23" s="13">
        <f t="shared" si="0"/>
        <v>13</v>
      </c>
      <c r="B23" s="41" t="s">
        <v>24</v>
      </c>
      <c r="C23" s="41" t="s">
        <v>25</v>
      </c>
      <c r="D23" s="15">
        <v>8</v>
      </c>
      <c r="E23" s="16">
        <f t="shared" si="1"/>
        <v>1.8</v>
      </c>
      <c r="F23" s="17">
        <v>4.5</v>
      </c>
      <c r="G23" s="16">
        <f t="shared" si="2"/>
        <v>1.0125</v>
      </c>
      <c r="H23" s="18">
        <v>11.68</v>
      </c>
      <c r="I23" s="16">
        <f t="shared" si="3"/>
        <v>2.6280000000000001</v>
      </c>
      <c r="J23" s="17">
        <v>10</v>
      </c>
      <c r="K23" s="16">
        <f t="shared" si="4"/>
        <v>2.25</v>
      </c>
      <c r="L23" s="17">
        <v>19</v>
      </c>
      <c r="M23" s="16">
        <f t="shared" si="5"/>
        <v>1.9000000000000001</v>
      </c>
      <c r="N23" s="19">
        <f t="shared" si="6"/>
        <v>9.5905000000000005</v>
      </c>
      <c r="O23" s="20">
        <f t="shared" si="7"/>
        <v>9.5905000000000005</v>
      </c>
      <c r="P23" s="39"/>
    </row>
    <row r="24" spans="1:16" x14ac:dyDescent="0.25">
      <c r="A24" s="13">
        <f t="shared" si="0"/>
        <v>14</v>
      </c>
      <c r="B24" s="41" t="s">
        <v>26</v>
      </c>
      <c r="C24" s="41" t="s">
        <v>27</v>
      </c>
      <c r="D24" s="15">
        <v>1.75</v>
      </c>
      <c r="E24" s="16">
        <f t="shared" si="1"/>
        <v>0.39374999999999999</v>
      </c>
      <c r="F24" s="17" t="s">
        <v>99</v>
      </c>
      <c r="G24" s="16">
        <f t="shared" si="2"/>
        <v>0</v>
      </c>
      <c r="H24" s="18" t="s">
        <v>99</v>
      </c>
      <c r="I24" s="16">
        <f t="shared" si="3"/>
        <v>0</v>
      </c>
      <c r="J24" s="17" t="s">
        <v>99</v>
      </c>
      <c r="K24" s="16">
        <f t="shared" si="4"/>
        <v>0</v>
      </c>
      <c r="L24" s="17" t="s">
        <v>99</v>
      </c>
      <c r="M24" s="16">
        <f t="shared" si="5"/>
        <v>0</v>
      </c>
      <c r="N24" s="19">
        <f t="shared" si="6"/>
        <v>0.39374999999999999</v>
      </c>
      <c r="O24" s="20">
        <f t="shared" si="7"/>
        <v>0.39374999999999999</v>
      </c>
      <c r="P24" s="39"/>
    </row>
    <row r="25" spans="1:16" x14ac:dyDescent="0.25">
      <c r="A25" s="13">
        <f t="shared" si="0"/>
        <v>15</v>
      </c>
      <c r="B25" s="41" t="s">
        <v>28</v>
      </c>
      <c r="C25" s="41" t="s">
        <v>29</v>
      </c>
      <c r="D25" s="15">
        <v>3.25</v>
      </c>
      <c r="E25" s="16">
        <f t="shared" si="1"/>
        <v>0.73125000000000007</v>
      </c>
      <c r="F25" s="17" t="s">
        <v>99</v>
      </c>
      <c r="G25" s="16">
        <f t="shared" si="2"/>
        <v>0</v>
      </c>
      <c r="H25" s="18" t="s">
        <v>99</v>
      </c>
      <c r="I25" s="16">
        <f t="shared" si="3"/>
        <v>0</v>
      </c>
      <c r="J25" s="17" t="s">
        <v>99</v>
      </c>
      <c r="K25" s="16">
        <f t="shared" si="4"/>
        <v>0</v>
      </c>
      <c r="L25" s="17" t="s">
        <v>99</v>
      </c>
      <c r="M25" s="16">
        <f t="shared" si="5"/>
        <v>0</v>
      </c>
      <c r="N25" s="19">
        <f t="shared" si="6"/>
        <v>0.73125000000000007</v>
      </c>
      <c r="O25" s="20">
        <f t="shared" si="7"/>
        <v>0.73125000000000007</v>
      </c>
      <c r="P25" s="39"/>
    </row>
    <row r="26" spans="1:16" x14ac:dyDescent="0.25">
      <c r="A26" s="13">
        <f t="shared" si="0"/>
        <v>16</v>
      </c>
      <c r="B26" s="41" t="s">
        <v>30</v>
      </c>
      <c r="C26" s="41" t="s">
        <v>31</v>
      </c>
      <c r="D26" s="61" t="s">
        <v>100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  <c r="P26" s="39"/>
    </row>
    <row r="27" spans="1:16" x14ac:dyDescent="0.25">
      <c r="A27" s="13">
        <f t="shared" si="0"/>
        <v>17</v>
      </c>
      <c r="B27" s="41" t="s">
        <v>32</v>
      </c>
      <c r="C27" s="41" t="s">
        <v>33</v>
      </c>
      <c r="D27" s="61" t="s">
        <v>100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3"/>
      <c r="P27" s="39"/>
    </row>
    <row r="28" spans="1:16" x14ac:dyDescent="0.25">
      <c r="A28" s="13">
        <f t="shared" si="0"/>
        <v>18</v>
      </c>
      <c r="B28" s="41" t="s">
        <v>34</v>
      </c>
      <c r="C28" s="41" t="s">
        <v>35</v>
      </c>
      <c r="D28" s="15" t="s">
        <v>99</v>
      </c>
      <c r="E28" s="16">
        <f t="shared" si="1"/>
        <v>0</v>
      </c>
      <c r="F28" s="17" t="s">
        <v>99</v>
      </c>
      <c r="G28" s="16">
        <f t="shared" si="2"/>
        <v>0</v>
      </c>
      <c r="H28" s="18" t="s">
        <v>99</v>
      </c>
      <c r="I28" s="16">
        <f t="shared" si="3"/>
        <v>0</v>
      </c>
      <c r="J28" s="17" t="s">
        <v>99</v>
      </c>
      <c r="K28" s="16">
        <f t="shared" si="4"/>
        <v>0</v>
      </c>
      <c r="L28" s="17" t="s">
        <v>99</v>
      </c>
      <c r="M28" s="16">
        <f t="shared" si="5"/>
        <v>0</v>
      </c>
      <c r="N28" s="19">
        <f t="shared" si="6"/>
        <v>0</v>
      </c>
      <c r="O28" s="20" t="str">
        <f t="shared" si="7"/>
        <v>AU</v>
      </c>
      <c r="P28" s="39"/>
    </row>
    <row r="29" spans="1:16" x14ac:dyDescent="0.25">
      <c r="A29" s="13">
        <f t="shared" si="0"/>
        <v>19</v>
      </c>
      <c r="B29" s="41" t="s">
        <v>36</v>
      </c>
      <c r="C29" s="41" t="s">
        <v>37</v>
      </c>
      <c r="D29" s="61" t="s">
        <v>100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  <c r="P29" s="39"/>
    </row>
    <row r="30" spans="1:16" x14ac:dyDescent="0.25">
      <c r="A30" s="13">
        <f t="shared" si="0"/>
        <v>20</v>
      </c>
      <c r="B30" s="41" t="s">
        <v>38</v>
      </c>
      <c r="C30" s="41" t="s">
        <v>39</v>
      </c>
      <c r="D30" s="61" t="s">
        <v>100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  <c r="P30" s="39"/>
    </row>
    <row r="31" spans="1:16" x14ac:dyDescent="0.25">
      <c r="A31" s="13">
        <f t="shared" si="0"/>
        <v>21</v>
      </c>
      <c r="B31" s="41" t="s">
        <v>42</v>
      </c>
      <c r="C31" s="41" t="s">
        <v>43</v>
      </c>
      <c r="D31" s="61" t="s">
        <v>100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14"/>
    </row>
    <row r="32" spans="1:16" x14ac:dyDescent="0.25">
      <c r="A32" s="13">
        <f t="shared" si="0"/>
        <v>22</v>
      </c>
      <c r="B32" s="41" t="s">
        <v>44</v>
      </c>
      <c r="C32" s="41" t="s">
        <v>45</v>
      </c>
      <c r="D32" s="61" t="s">
        <v>100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14"/>
    </row>
    <row r="33" spans="1:16" x14ac:dyDescent="0.25">
      <c r="A33" s="13">
        <f t="shared" si="0"/>
        <v>23</v>
      </c>
      <c r="B33" s="41" t="s">
        <v>46</v>
      </c>
      <c r="C33" s="41" t="s">
        <v>47</v>
      </c>
      <c r="D33" s="61" t="s">
        <v>100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  <c r="P33" s="14"/>
    </row>
    <row r="34" spans="1:16" x14ac:dyDescent="0.25">
      <c r="A34" s="13">
        <f t="shared" si="0"/>
        <v>24</v>
      </c>
      <c r="B34" s="41" t="s">
        <v>48</v>
      </c>
      <c r="C34" s="41" t="s">
        <v>49</v>
      </c>
      <c r="D34" s="61" t="s">
        <v>100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3"/>
      <c r="P34" s="14"/>
    </row>
    <row r="35" spans="1:16" x14ac:dyDescent="0.25">
      <c r="A35" s="13">
        <f t="shared" si="0"/>
        <v>25</v>
      </c>
      <c r="B35" s="41" t="s">
        <v>50</v>
      </c>
      <c r="C35" s="41" t="s">
        <v>51</v>
      </c>
      <c r="D35" s="61" t="s">
        <v>100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  <c r="P35" s="14"/>
    </row>
    <row r="36" spans="1:16" x14ac:dyDescent="0.25">
      <c r="A36" s="13">
        <f t="shared" si="0"/>
        <v>26</v>
      </c>
      <c r="B36" s="41" t="s">
        <v>52</v>
      </c>
      <c r="C36" s="41" t="s">
        <v>53</v>
      </c>
      <c r="D36" s="61" t="s">
        <v>100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3"/>
      <c r="P36" s="14"/>
    </row>
    <row r="37" spans="1:16" ht="15.75" thickBot="1" x14ac:dyDescent="0.3">
      <c r="A37" s="21">
        <f t="shared" si="0"/>
        <v>27</v>
      </c>
      <c r="B37" s="42" t="s">
        <v>54</v>
      </c>
      <c r="C37" s="42" t="s">
        <v>55</v>
      </c>
      <c r="D37" s="22" t="s">
        <v>99</v>
      </c>
      <c r="E37" s="23">
        <f>IF(D37="NP",0,(D37*22.5%))</f>
        <v>0</v>
      </c>
      <c r="F37" s="25" t="s">
        <v>99</v>
      </c>
      <c r="G37" s="23">
        <f>IF(F37="NP",0,(F37*22.5%))</f>
        <v>0</v>
      </c>
      <c r="H37" s="24" t="s">
        <v>99</v>
      </c>
      <c r="I37" s="23">
        <f>IF(H37="NP",0,(H37*22.5%))</f>
        <v>0</v>
      </c>
      <c r="J37" s="25" t="s">
        <v>99</v>
      </c>
      <c r="K37" s="23">
        <f>IF(J37="NP",0,(J37*22.5%))</f>
        <v>0</v>
      </c>
      <c r="L37" s="25" t="s">
        <v>99</v>
      </c>
      <c r="M37" s="23">
        <f t="shared" ref="M37" si="8">IF(L37="NP",0,(L37*10%))</f>
        <v>0</v>
      </c>
      <c r="N37" s="26">
        <f>SUM(E37,G37,I37,K37,M37)</f>
        <v>0</v>
      </c>
      <c r="O37" s="27" t="str">
        <f>IF(N37=0,"AU",N37)</f>
        <v>AU</v>
      </c>
      <c r="P37" s="28"/>
    </row>
    <row r="38" spans="1:16" s="1" customFormat="1" ht="15.75" thickBot="1" x14ac:dyDescent="0.3">
      <c r="A38" s="29"/>
      <c r="B38" s="30"/>
      <c r="C38" s="2"/>
      <c r="D38" s="31"/>
      <c r="E38" s="31"/>
      <c r="F38" s="32"/>
      <c r="G38" s="31"/>
      <c r="H38" s="33"/>
      <c r="I38" s="31"/>
      <c r="J38" s="32"/>
      <c r="K38" s="31"/>
      <c r="L38" s="32"/>
      <c r="M38" s="31"/>
      <c r="N38" s="34"/>
      <c r="O38" s="35"/>
      <c r="P38" s="36"/>
    </row>
    <row r="39" spans="1:16" x14ac:dyDescent="0.25">
      <c r="A39" s="43">
        <f>A38+1</f>
        <v>1</v>
      </c>
      <c r="B39" s="40" t="s">
        <v>56</v>
      </c>
      <c r="C39" s="40" t="s">
        <v>57</v>
      </c>
      <c r="D39" s="72" t="s">
        <v>100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3"/>
      <c r="P39" s="12"/>
    </row>
    <row r="40" spans="1:16" x14ac:dyDescent="0.25">
      <c r="A40" s="44">
        <f t="shared" ref="A40:A53" si="9">A39+1</f>
        <v>2</v>
      </c>
      <c r="B40" s="41" t="s">
        <v>58</v>
      </c>
      <c r="C40" s="41" t="s">
        <v>59</v>
      </c>
      <c r="D40" s="62" t="s">
        <v>100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3"/>
      <c r="P40" s="39"/>
    </row>
    <row r="41" spans="1:16" x14ac:dyDescent="0.25">
      <c r="A41" s="44">
        <f t="shared" si="9"/>
        <v>3</v>
      </c>
      <c r="B41" s="41" t="s">
        <v>60</v>
      </c>
      <c r="C41" s="41" t="s">
        <v>61</v>
      </c>
      <c r="D41" s="45" t="s">
        <v>99</v>
      </c>
      <c r="E41" s="16">
        <f t="shared" ref="E41:E44" si="10">IF(D41="NP",0,(D41*22.5%))</f>
        <v>0</v>
      </c>
      <c r="F41" s="17" t="s">
        <v>99</v>
      </c>
      <c r="G41" s="16">
        <f t="shared" ref="G41:G44" si="11">IF(F41="NP",0,(F41*22.5%))</f>
        <v>0</v>
      </c>
      <c r="H41" s="18" t="s">
        <v>99</v>
      </c>
      <c r="I41" s="16">
        <f t="shared" ref="I41:I44" si="12">IF(H41="NP",0,(H41*22.5%))</f>
        <v>0</v>
      </c>
      <c r="J41" s="17" t="s">
        <v>99</v>
      </c>
      <c r="K41" s="16">
        <f t="shared" ref="K41:K44" si="13">IF(J41="NP",0,(J41*22.5%))</f>
        <v>0</v>
      </c>
      <c r="L41" s="17" t="s">
        <v>99</v>
      </c>
      <c r="M41" s="16">
        <f t="shared" ref="M41:M44" si="14">IF(L41="NP",0,(L41*10%))</f>
        <v>0</v>
      </c>
      <c r="N41" s="19">
        <f t="shared" ref="N41:N44" si="15">SUM(E41,G41,I41,K41,M41)</f>
        <v>0</v>
      </c>
      <c r="O41" s="20" t="str">
        <f t="shared" ref="O41:O44" si="16">IF(N41=0,"AU",N41)</f>
        <v>AU</v>
      </c>
      <c r="P41" s="39"/>
    </row>
    <row r="42" spans="1:16" x14ac:dyDescent="0.25">
      <c r="A42" s="44">
        <f t="shared" si="9"/>
        <v>4</v>
      </c>
      <c r="B42" s="41" t="s">
        <v>62</v>
      </c>
      <c r="C42" s="41" t="s">
        <v>63</v>
      </c>
      <c r="D42" s="62" t="s">
        <v>100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  <c r="P42" s="39"/>
    </row>
    <row r="43" spans="1:16" x14ac:dyDescent="0.25">
      <c r="A43" s="44">
        <f t="shared" si="9"/>
        <v>5</v>
      </c>
      <c r="B43" s="41" t="s">
        <v>64</v>
      </c>
      <c r="C43" s="41" t="s">
        <v>65</v>
      </c>
      <c r="D43" s="62" t="s">
        <v>100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  <c r="P43" s="39"/>
    </row>
    <row r="44" spans="1:16" x14ac:dyDescent="0.25">
      <c r="A44" s="44">
        <f t="shared" si="9"/>
        <v>6</v>
      </c>
      <c r="B44" s="41" t="s">
        <v>66</v>
      </c>
      <c r="C44" s="41" t="s">
        <v>67</v>
      </c>
      <c r="D44" s="45" t="s">
        <v>99</v>
      </c>
      <c r="E44" s="16">
        <f t="shared" si="10"/>
        <v>0</v>
      </c>
      <c r="F44" s="17" t="s">
        <v>99</v>
      </c>
      <c r="G44" s="16">
        <f t="shared" si="11"/>
        <v>0</v>
      </c>
      <c r="H44" s="18" t="s">
        <v>99</v>
      </c>
      <c r="I44" s="16">
        <f t="shared" si="12"/>
        <v>0</v>
      </c>
      <c r="J44" s="17" t="s">
        <v>99</v>
      </c>
      <c r="K44" s="16">
        <f t="shared" si="13"/>
        <v>0</v>
      </c>
      <c r="L44" s="17" t="s">
        <v>99</v>
      </c>
      <c r="M44" s="16">
        <f t="shared" si="14"/>
        <v>0</v>
      </c>
      <c r="N44" s="19">
        <f t="shared" si="15"/>
        <v>0</v>
      </c>
      <c r="O44" s="20" t="str">
        <f t="shared" si="16"/>
        <v>AU</v>
      </c>
      <c r="P44" s="39"/>
    </row>
    <row r="45" spans="1:16" x14ac:dyDescent="0.25">
      <c r="A45" s="44">
        <f t="shared" si="9"/>
        <v>7</v>
      </c>
      <c r="B45" s="41" t="s">
        <v>68</v>
      </c>
      <c r="C45" s="41" t="s">
        <v>69</v>
      </c>
      <c r="D45" s="62" t="s">
        <v>100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  <c r="P45" s="14"/>
    </row>
    <row r="46" spans="1:16" x14ac:dyDescent="0.25">
      <c r="A46" s="44">
        <f t="shared" si="9"/>
        <v>8</v>
      </c>
      <c r="B46" s="41" t="s">
        <v>70</v>
      </c>
      <c r="C46" s="41" t="s">
        <v>71</v>
      </c>
      <c r="D46" s="62" t="s">
        <v>100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3"/>
      <c r="P46" s="14"/>
    </row>
    <row r="47" spans="1:16" x14ac:dyDescent="0.25">
      <c r="A47" s="44">
        <f t="shared" si="9"/>
        <v>9</v>
      </c>
      <c r="B47" s="41" t="s">
        <v>72</v>
      </c>
      <c r="C47" s="41" t="s">
        <v>73</v>
      </c>
      <c r="D47" s="62" t="s">
        <v>100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3"/>
      <c r="P47" s="14"/>
    </row>
    <row r="48" spans="1:16" x14ac:dyDescent="0.25">
      <c r="A48" s="44">
        <f t="shared" si="9"/>
        <v>10</v>
      </c>
      <c r="B48" s="41" t="s">
        <v>74</v>
      </c>
      <c r="C48" s="41" t="s">
        <v>75</v>
      </c>
      <c r="D48" s="62" t="s">
        <v>100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3"/>
      <c r="P48" s="14"/>
    </row>
    <row r="49" spans="1:16" x14ac:dyDescent="0.25">
      <c r="A49" s="44">
        <f t="shared" si="9"/>
        <v>11</v>
      </c>
      <c r="B49" s="41" t="s">
        <v>76</v>
      </c>
      <c r="C49" s="41" t="s">
        <v>77</v>
      </c>
      <c r="D49" s="62" t="s">
        <v>100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3"/>
      <c r="P49" s="14"/>
    </row>
    <row r="50" spans="1:16" x14ac:dyDescent="0.25">
      <c r="A50" s="44">
        <f t="shared" si="9"/>
        <v>12</v>
      </c>
      <c r="B50" s="41" t="s">
        <v>40</v>
      </c>
      <c r="C50" s="41" t="s">
        <v>41</v>
      </c>
      <c r="D50" s="45">
        <v>17.25</v>
      </c>
      <c r="E50" s="16">
        <f>IF(D50="NP",0,(D50*22.5%))</f>
        <v>3.8812500000000001</v>
      </c>
      <c r="F50" s="17">
        <v>19</v>
      </c>
      <c r="G50" s="16">
        <f>IF(F50="NP",0,(F50*22.5%))</f>
        <v>4.2750000000000004</v>
      </c>
      <c r="H50" s="18">
        <v>19.5</v>
      </c>
      <c r="I50" s="16">
        <f>IF(H50="NP",0,(H50*22.5%))</f>
        <v>4.3875000000000002</v>
      </c>
      <c r="J50" s="17">
        <v>19</v>
      </c>
      <c r="K50" s="16">
        <f>IF(J50="NP",0,(J50*22.5%))</f>
        <v>4.2750000000000004</v>
      </c>
      <c r="L50" s="17">
        <v>20</v>
      </c>
      <c r="M50" s="16">
        <f t="shared" ref="M50:M53" si="17">IF(L50="NP",0,(L50*10%))</f>
        <v>2</v>
      </c>
      <c r="N50" s="19">
        <f>SUM(E50,G50,I50,K50,M50)</f>
        <v>18.818750000000001</v>
      </c>
      <c r="O50" s="20">
        <f>IF(N50=0,"AU",N50)</f>
        <v>18.818750000000001</v>
      </c>
      <c r="P50" s="14"/>
    </row>
    <row r="51" spans="1:16" x14ac:dyDescent="0.25">
      <c r="A51" s="44">
        <f t="shared" si="9"/>
        <v>13</v>
      </c>
      <c r="B51" s="41" t="s">
        <v>78</v>
      </c>
      <c r="C51" s="41" t="s">
        <v>79</v>
      </c>
      <c r="D51" s="62" t="s">
        <v>100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3"/>
      <c r="P51" s="14"/>
    </row>
    <row r="52" spans="1:16" x14ac:dyDescent="0.25">
      <c r="A52" s="44">
        <f t="shared" si="9"/>
        <v>14</v>
      </c>
      <c r="B52" s="41" t="s">
        <v>80</v>
      </c>
      <c r="C52" s="41" t="s">
        <v>81</v>
      </c>
      <c r="D52" s="50" t="str">
        <f>P52</f>
        <v>NP</v>
      </c>
      <c r="E52" s="48">
        <f t="shared" ref="E52:E53" si="18">IF(D52="NP",0,(D52*22.5%))</f>
        <v>0</v>
      </c>
      <c r="F52" s="17">
        <v>6</v>
      </c>
      <c r="G52" s="16">
        <f>IF(F52="NP",0,(F52*22.5%))</f>
        <v>1.35</v>
      </c>
      <c r="H52" s="18">
        <v>10.93</v>
      </c>
      <c r="I52" s="16">
        <f>IF(H52="NP",0,(H52*22.5%))</f>
        <v>2.4592499999999999</v>
      </c>
      <c r="J52" s="17">
        <v>19</v>
      </c>
      <c r="K52" s="16">
        <f>IF(J52="NP",0,(J52*22.5%))</f>
        <v>4.2750000000000004</v>
      </c>
      <c r="L52" s="17">
        <v>19</v>
      </c>
      <c r="M52" s="16">
        <f t="shared" si="17"/>
        <v>1.9000000000000001</v>
      </c>
      <c r="N52" s="19">
        <f>SUM(E52,G52,I52,K52,M52)</f>
        <v>9.9842500000000012</v>
      </c>
      <c r="O52" s="20">
        <f t="shared" ref="O52:O53" si="19">IF(N52=0,"AU",N52)</f>
        <v>9.9842500000000012</v>
      </c>
      <c r="P52" s="49" t="s">
        <v>99</v>
      </c>
    </row>
    <row r="53" spans="1:16" ht="15.75" thickBot="1" x14ac:dyDescent="0.3">
      <c r="A53" s="46">
        <f t="shared" si="9"/>
        <v>15</v>
      </c>
      <c r="B53" s="42" t="s">
        <v>82</v>
      </c>
      <c r="C53" s="42" t="s">
        <v>83</v>
      </c>
      <c r="D53" s="47">
        <v>16.75</v>
      </c>
      <c r="E53" s="23">
        <f t="shared" si="18"/>
        <v>3.7687500000000003</v>
      </c>
      <c r="F53" s="25">
        <v>14</v>
      </c>
      <c r="G53" s="23">
        <f>IF(F53="NP",0,(F53*22.5%))</f>
        <v>3.15</v>
      </c>
      <c r="H53" s="24">
        <v>13.9</v>
      </c>
      <c r="I53" s="23">
        <f>IF(H53="NP",0,(H53*22.5%))</f>
        <v>3.1274999999999999</v>
      </c>
      <c r="J53" s="25">
        <v>19</v>
      </c>
      <c r="K53" s="23">
        <f>IF(J53="NP",0,(J53*22.5%))</f>
        <v>4.2750000000000004</v>
      </c>
      <c r="L53" s="25">
        <v>20</v>
      </c>
      <c r="M53" s="23">
        <f t="shared" si="17"/>
        <v>2</v>
      </c>
      <c r="N53" s="26">
        <f>SUM(E53,G53,I53,K53,M53)</f>
        <v>16.321249999999999</v>
      </c>
      <c r="O53" s="27">
        <f t="shared" si="19"/>
        <v>16.321249999999999</v>
      </c>
      <c r="P53" s="28"/>
    </row>
  </sheetData>
  <sheetProtection password="A71E" sheet="1" objects="1" scenarios="1" selectLockedCells="1" selectUnlockedCells="1"/>
  <mergeCells count="43">
    <mergeCell ref="D40:O40"/>
    <mergeCell ref="D42:O42"/>
    <mergeCell ref="D43:O43"/>
    <mergeCell ref="D46:O46"/>
    <mergeCell ref="D48:O48"/>
    <mergeCell ref="D30:O30"/>
    <mergeCell ref="D32:O32"/>
    <mergeCell ref="D33:O33"/>
    <mergeCell ref="D34:O34"/>
    <mergeCell ref="D35:O35"/>
    <mergeCell ref="D39:O39"/>
    <mergeCell ref="D49:O49"/>
    <mergeCell ref="D51:O51"/>
    <mergeCell ref="D11:O11"/>
    <mergeCell ref="D13:O13"/>
    <mergeCell ref="D14:O14"/>
    <mergeCell ref="D15:O15"/>
    <mergeCell ref="D16:O16"/>
    <mergeCell ref="D18:O18"/>
    <mergeCell ref="D20:O20"/>
    <mergeCell ref="D21:O21"/>
    <mergeCell ref="D31:O31"/>
    <mergeCell ref="D36:O36"/>
    <mergeCell ref="D45:O45"/>
    <mergeCell ref="D47:O47"/>
    <mergeCell ref="D22:O22"/>
    <mergeCell ref="D26:O26"/>
    <mergeCell ref="D27:O27"/>
    <mergeCell ref="D29:O29"/>
    <mergeCell ref="L9:L10"/>
    <mergeCell ref="M9:M10"/>
    <mergeCell ref="N9:N10"/>
    <mergeCell ref="O9:O10"/>
    <mergeCell ref="P9:P10"/>
    <mergeCell ref="A5:O5"/>
    <mergeCell ref="D9:D10"/>
    <mergeCell ref="E9:E10"/>
    <mergeCell ref="F9:F10"/>
    <mergeCell ref="G9:G10"/>
    <mergeCell ref="H9:H10"/>
    <mergeCell ref="I9:I10"/>
    <mergeCell ref="J9:J10"/>
    <mergeCell ref="K9:K10"/>
  </mergeCell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Company>Uso 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2017-11-09T19:44:29Z</dcterms:created>
  <dcterms:modified xsi:type="dcterms:W3CDTF">2017-11-20T14:42:34Z</dcterms:modified>
</cp:coreProperties>
</file>