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45" windowWidth="15600" windowHeight="9975" activeTab="2"/>
  </bookViews>
  <sheets>
    <sheet name="CORREOS Y TLFS" sheetId="2" r:id="rId1"/>
    <sheet name="ASISTENCIA" sheetId="1" r:id="rId2"/>
    <sheet name="NOTAS" sheetId="5" r:id="rId3"/>
    <sheet name="Hoja3" sheetId="3" r:id="rId4"/>
  </sheets>
  <calcPr calcId="125725"/>
</workbook>
</file>

<file path=xl/calcChain.xml><?xml version="1.0" encoding="utf-8"?>
<calcChain xmlns="http://schemas.openxmlformats.org/spreadsheetml/2006/main">
  <c r="K68" i="5"/>
  <c r="L68"/>
  <c r="K69"/>
  <c r="L69"/>
  <c r="K57"/>
  <c r="K58"/>
  <c r="K59"/>
  <c r="K60"/>
  <c r="K61"/>
  <c r="K62"/>
  <c r="K63"/>
  <c r="K64"/>
  <c r="K65"/>
  <c r="K66"/>
  <c r="K67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8"/>
  <c r="D71" i="1"/>
  <c r="AK12"/>
  <c r="AL12"/>
  <c r="L9" i="5" s="1"/>
  <c r="AK13" i="1"/>
  <c r="AL13"/>
  <c r="L10" i="5" s="1"/>
  <c r="AK14" i="1"/>
  <c r="AL14"/>
  <c r="L11" i="5" s="1"/>
  <c r="AK15" i="1"/>
  <c r="AL15" s="1"/>
  <c r="L12" i="5" s="1"/>
  <c r="AK16" i="1"/>
  <c r="AL16"/>
  <c r="L13" i="5" s="1"/>
  <c r="AK17" i="1"/>
  <c r="AL17" s="1"/>
  <c r="L14" i="5" s="1"/>
  <c r="AK18" i="1"/>
  <c r="AL18" s="1"/>
  <c r="L15" i="5" s="1"/>
  <c r="AK19" i="1"/>
  <c r="AL19" s="1"/>
  <c r="L16" i="5" s="1"/>
  <c r="AK20" i="1"/>
  <c r="AL20" s="1"/>
  <c r="L17" i="5" s="1"/>
  <c r="AK21" i="1"/>
  <c r="AL21" s="1"/>
  <c r="L18" i="5" s="1"/>
  <c r="AK22" i="1"/>
  <c r="AL22" s="1"/>
  <c r="L19" i="5" s="1"/>
  <c r="AK23" i="1"/>
  <c r="AL23" s="1"/>
  <c r="L20" i="5" s="1"/>
  <c r="AK24" i="1"/>
  <c r="AL24" s="1"/>
  <c r="L21" i="5" s="1"/>
  <c r="AK25" i="1"/>
  <c r="AL25" s="1"/>
  <c r="L22" i="5" s="1"/>
  <c r="AK26" i="1"/>
  <c r="AL26" s="1"/>
  <c r="L23" i="5" s="1"/>
  <c r="AK27" i="1"/>
  <c r="AL27" s="1"/>
  <c r="L24" i="5" s="1"/>
  <c r="AK28" i="1"/>
  <c r="AL28" s="1"/>
  <c r="L25" i="5" s="1"/>
  <c r="AK29" i="1"/>
  <c r="AL29" s="1"/>
  <c r="L26" i="5" s="1"/>
  <c r="AK30" i="1"/>
  <c r="AL30" s="1"/>
  <c r="L27" i="5" s="1"/>
  <c r="AK31" i="1"/>
  <c r="AL31" s="1"/>
  <c r="L28" i="5" s="1"/>
  <c r="AK32" i="1"/>
  <c r="AL32" s="1"/>
  <c r="L29" i="5" s="1"/>
  <c r="AK33" i="1"/>
  <c r="AL33" s="1"/>
  <c r="L30" i="5" s="1"/>
  <c r="AK34" i="1"/>
  <c r="AL34" s="1"/>
  <c r="L31" i="5" s="1"/>
  <c r="AK35" i="1"/>
  <c r="AL35" s="1"/>
  <c r="L32" i="5" s="1"/>
  <c r="AK36" i="1"/>
  <c r="AL36" s="1"/>
  <c r="L33" i="5" s="1"/>
  <c r="AK37" i="1"/>
  <c r="AL37" s="1"/>
  <c r="L34" i="5" s="1"/>
  <c r="AK38" i="1"/>
  <c r="AL38" s="1"/>
  <c r="L35" i="5" s="1"/>
  <c r="AK39" i="1"/>
  <c r="AL39" s="1"/>
  <c r="L36" i="5" s="1"/>
  <c r="AK40" i="1"/>
  <c r="AL40" s="1"/>
  <c r="L37" i="5" s="1"/>
  <c r="AK41" i="1"/>
  <c r="AL41" s="1"/>
  <c r="L38" i="5" s="1"/>
  <c r="AK42" i="1"/>
  <c r="AL42" s="1"/>
  <c r="L39" i="5" s="1"/>
  <c r="AK43" i="1"/>
  <c r="AL43" s="1"/>
  <c r="L40" i="5" s="1"/>
  <c r="AK44" i="1"/>
  <c r="AL44" s="1"/>
  <c r="L41" i="5" s="1"/>
  <c r="AK45" i="1"/>
  <c r="AL45" s="1"/>
  <c r="L42" i="5" s="1"/>
  <c r="AK46" i="1"/>
  <c r="AL46" s="1"/>
  <c r="L43" i="5" s="1"/>
  <c r="AK47" i="1"/>
  <c r="AL47" s="1"/>
  <c r="L44" i="5" s="1"/>
  <c r="AK48" i="1"/>
  <c r="AL48" s="1"/>
  <c r="L45" i="5" s="1"/>
  <c r="AK49" i="1"/>
  <c r="AL49" s="1"/>
  <c r="L46" i="5" s="1"/>
  <c r="AK50" i="1"/>
  <c r="AL50" s="1"/>
  <c r="L47" i="5" s="1"/>
  <c r="AK51" i="1"/>
  <c r="AL51" s="1"/>
  <c r="L48" i="5" s="1"/>
  <c r="AK52" i="1"/>
  <c r="AL52" s="1"/>
  <c r="L49" i="5" s="1"/>
  <c r="AK53" i="1"/>
  <c r="AL53" s="1"/>
  <c r="L50" i="5" s="1"/>
  <c r="AK54" i="1"/>
  <c r="AL54" s="1"/>
  <c r="L51" i="5" s="1"/>
  <c r="AK55" i="1"/>
  <c r="AL55" s="1"/>
  <c r="L52" i="5" s="1"/>
  <c r="AK56" i="1"/>
  <c r="AL56" s="1"/>
  <c r="L53" i="5" s="1"/>
  <c r="AK57" i="1"/>
  <c r="AL57" s="1"/>
  <c r="L54" i="5" s="1"/>
  <c r="AK58" i="1"/>
  <c r="AL58" s="1"/>
  <c r="L55" i="5" s="1"/>
  <c r="AK59" i="1"/>
  <c r="AL59" s="1"/>
  <c r="L56" i="5" s="1"/>
  <c r="AK60" i="1"/>
  <c r="AL60" s="1"/>
  <c r="L57" i="5" s="1"/>
  <c r="AK61" i="1"/>
  <c r="AL61" s="1"/>
  <c r="L58" i="5" s="1"/>
  <c r="AK62" i="1"/>
  <c r="AL62" s="1"/>
  <c r="L59" i="5" s="1"/>
  <c r="AK63" i="1"/>
  <c r="AL63" s="1"/>
  <c r="L60" i="5" s="1"/>
  <c r="AK64" i="1"/>
  <c r="AL64" s="1"/>
  <c r="L61" i="5" s="1"/>
  <c r="AK65" i="1"/>
  <c r="AL65" s="1"/>
  <c r="L62" i="5" s="1"/>
  <c r="AK66" i="1"/>
  <c r="AL66" s="1"/>
  <c r="L63" i="5" s="1"/>
  <c r="AK67" i="1"/>
  <c r="AL67" s="1"/>
  <c r="L64" i="5" s="1"/>
  <c r="AK68" i="1"/>
  <c r="AL68" s="1"/>
  <c r="L65" i="5" s="1"/>
  <c r="AK69" i="1"/>
  <c r="AL69" s="1"/>
  <c r="L66" i="5" s="1"/>
  <c r="AK70" i="1"/>
  <c r="AL70" s="1"/>
  <c r="L67" i="5" s="1"/>
  <c r="AL11" i="1"/>
  <c r="L8" i="5" s="1"/>
  <c r="AK11" i="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</calcChain>
</file>

<file path=xl/sharedStrings.xml><?xml version="1.0" encoding="utf-8"?>
<sst xmlns="http://schemas.openxmlformats.org/spreadsheetml/2006/main" count="542" uniqueCount="272">
  <si>
    <t>Datos del Profesor</t>
  </si>
  <si>
    <t>Cédula</t>
  </si>
  <si>
    <t>Apellidos y Nombres</t>
  </si>
  <si>
    <t>Asignatura</t>
  </si>
  <si>
    <t>U.C.</t>
  </si>
  <si>
    <t>V015922635 </t>
  </si>
  <si>
    <t>Moreno Barrios, Ada Celina </t>
  </si>
  <si>
    <t>N°</t>
  </si>
  <si>
    <t>Nombre</t>
  </si>
  <si>
    <t>3ER PARCIAL</t>
  </si>
  <si>
    <t>4TO PARCIAL</t>
  </si>
  <si>
    <t>DEFINITIVA</t>
  </si>
  <si>
    <t>%ASISTENCIA</t>
  </si>
  <si>
    <t>ASISTENCIA</t>
  </si>
  <si>
    <t>2025 -HIDRAULICA FLUVIAL</t>
  </si>
  <si>
    <t>V011549638</t>
  </si>
  <si>
    <t>Cariel García, Jean Carlos</t>
  </si>
  <si>
    <t>PROYECTO</t>
  </si>
  <si>
    <t>V017828027</t>
  </si>
  <si>
    <t>Maestre Montilla, Rosselyn Betnalia</t>
  </si>
  <si>
    <t>2DO EXAMEN</t>
  </si>
  <si>
    <t xml:space="preserve">%ASISTENCIA CLASE </t>
  </si>
  <si>
    <t xml:space="preserve">TRABAJO </t>
  </si>
  <si>
    <t>DEFENSA</t>
  </si>
  <si>
    <t>HIDRAULICA FLUVIAL</t>
  </si>
  <si>
    <t>Listados de Clases</t>
  </si>
  <si>
    <t>Listado de Clases. Seccion: 02</t>
  </si>
  <si>
    <t>V019146178</t>
  </si>
  <si>
    <t>Acevedo Pérez, Juan Alejandro</t>
  </si>
  <si>
    <t>V019643764</t>
  </si>
  <si>
    <t>Andrade Cañizalez, Arelis Carolina</t>
  </si>
  <si>
    <t>V017002900</t>
  </si>
  <si>
    <t>Artigas Zambrano, Eddy Antonieta</t>
  </si>
  <si>
    <t>V016907280</t>
  </si>
  <si>
    <t>Belandria Durán, Jimy Jackson</t>
  </si>
  <si>
    <t>V017581956</t>
  </si>
  <si>
    <t>Bravo Rincón, Evencio José</t>
  </si>
  <si>
    <t>V018457221</t>
  </si>
  <si>
    <t>Briceño Gavidia, Héctor Alfonso</t>
  </si>
  <si>
    <t>V014917773</t>
  </si>
  <si>
    <t>Briceño Ramírez, Leonardo Jesús</t>
  </si>
  <si>
    <t>V019338803</t>
  </si>
  <si>
    <t>Briceño Villegas, Felixmar Hortencia</t>
  </si>
  <si>
    <t>V020847124</t>
  </si>
  <si>
    <t>Cabezas Ovalles, Rafael Enrique</t>
  </si>
  <si>
    <t>V019102074</t>
  </si>
  <si>
    <t>Calderón Jérez, Claudia Andreina</t>
  </si>
  <si>
    <t>V016539163</t>
  </si>
  <si>
    <t>Calzadilla Guevara, Gabriela Yamilé</t>
  </si>
  <si>
    <t>V019592794</t>
  </si>
  <si>
    <t>Camargo Cedeño, Hilda Michelle</t>
  </si>
  <si>
    <t>V020151332</t>
  </si>
  <si>
    <t>Caracas Valladares, Maria Isamar</t>
  </si>
  <si>
    <t>V020218029</t>
  </si>
  <si>
    <t>Cepeda Navarro, Carlos Eduardo</t>
  </si>
  <si>
    <t>V019147707</t>
  </si>
  <si>
    <t>Colmenarez Godoy, Laura Patricia</t>
  </si>
  <si>
    <t>V017455174</t>
  </si>
  <si>
    <t>Dávila Díaz, Jesús Alberto</t>
  </si>
  <si>
    <t>V020573141</t>
  </si>
  <si>
    <t>Domínguez Espina, María Gabriela</t>
  </si>
  <si>
    <t>V017771662</t>
  </si>
  <si>
    <t>Duque Sifuentes, Elizabeth Aurimar</t>
  </si>
  <si>
    <t>V018924514</t>
  </si>
  <si>
    <t>Ferrini, Mirgleidy Adriana</t>
  </si>
  <si>
    <t>V016654828</t>
  </si>
  <si>
    <t>García Arana, Carhen Alesia</t>
  </si>
  <si>
    <t>V015591857</t>
  </si>
  <si>
    <t>Gelves Pinto, Luz Marina</t>
  </si>
  <si>
    <t>V019144944</t>
  </si>
  <si>
    <t>González Meccia, Joselyn Carolina</t>
  </si>
  <si>
    <t>V019812746</t>
  </si>
  <si>
    <t>Jerez Gomez, Rafael Antonio</t>
  </si>
  <si>
    <t>V006590969</t>
  </si>
  <si>
    <t>Jérez Uzcategui, José Amadeo</t>
  </si>
  <si>
    <t>V019592963</t>
  </si>
  <si>
    <t>Lacruz Montilla, Manuel Alejandro</t>
  </si>
  <si>
    <t>V020850078</t>
  </si>
  <si>
    <t>Lamas Tacoronte, José Juan</t>
  </si>
  <si>
    <t>V019995147</t>
  </si>
  <si>
    <t>Lomelli Trejo, Diego Alejandro</t>
  </si>
  <si>
    <t>V014547831</t>
  </si>
  <si>
    <t>Lucero Hernández, Ricardo Miguel</t>
  </si>
  <si>
    <t>V020847280</t>
  </si>
  <si>
    <t>Marín Martínez, Jhensen Darienk</t>
  </si>
  <si>
    <t>V020939760</t>
  </si>
  <si>
    <t>Méndez Picón, Antony Jihn</t>
  </si>
  <si>
    <t>V019795015</t>
  </si>
  <si>
    <t>Molina Abreu, Omar Daniel</t>
  </si>
  <si>
    <t>V012351428</t>
  </si>
  <si>
    <t>Monsalve Espinoza, Qui Mar Janeth</t>
  </si>
  <si>
    <t>V017605821</t>
  </si>
  <si>
    <t>Moreno Abreu, Andrea Dessiree</t>
  </si>
  <si>
    <t>V020040613</t>
  </si>
  <si>
    <t>Moreno Salas, Katiuska Esther</t>
  </si>
  <si>
    <t>V019144312</t>
  </si>
  <si>
    <t>Nairouz Mora, Joselyne Katherina</t>
  </si>
  <si>
    <t>V019470929</t>
  </si>
  <si>
    <t>Osto Rodríguez, José Luis</t>
  </si>
  <si>
    <t>V019421795</t>
  </si>
  <si>
    <t>Paz Ramos, Daniela Fernanda</t>
  </si>
  <si>
    <t>V017238131</t>
  </si>
  <si>
    <t>Perez Vivas, Krishna del Lotto</t>
  </si>
  <si>
    <t>V017340842</t>
  </si>
  <si>
    <t>Puentes Arias, Damelis</t>
  </si>
  <si>
    <t>V016822882</t>
  </si>
  <si>
    <t>Pulido López, Rubén Alfonso</t>
  </si>
  <si>
    <t>V009394499</t>
  </si>
  <si>
    <t>Ramirez Morillo, Ender Alfonso</t>
  </si>
  <si>
    <t>V021207937</t>
  </si>
  <si>
    <t>Ramos, Estefania Victoria</t>
  </si>
  <si>
    <t>V019539455</t>
  </si>
  <si>
    <t>Rangel Salazar, Rosselyn Del Valle</t>
  </si>
  <si>
    <t>V016655775</t>
  </si>
  <si>
    <t>Rojas Lozano, Adriana Carolina</t>
  </si>
  <si>
    <t>V019427388</t>
  </si>
  <si>
    <t>Romero Rivero, Víctor Eduardo</t>
  </si>
  <si>
    <t>V013097712</t>
  </si>
  <si>
    <t>Rondón Dávila, María Nelly</t>
  </si>
  <si>
    <t>V019422480</t>
  </si>
  <si>
    <t>Rondón Monsalve, Richard Leonardo</t>
  </si>
  <si>
    <t>V020141522</t>
  </si>
  <si>
    <t>Salas López, Marlena Osmary</t>
  </si>
  <si>
    <t>V019102431</t>
  </si>
  <si>
    <t>Salcedo Quintero, Alyondri</t>
  </si>
  <si>
    <t>V018619388</t>
  </si>
  <si>
    <t>Sánchez Albarrán, Francisco Javier</t>
  </si>
  <si>
    <t>V020799878</t>
  </si>
  <si>
    <t>Santiago Manrique, Alejandro Andrés</t>
  </si>
  <si>
    <t>V008300680</t>
  </si>
  <si>
    <t>Suárez Patiño, Luis Manuel</t>
  </si>
  <si>
    <t>V021064342</t>
  </si>
  <si>
    <t>Suarez Pérez, Ambrosio José</t>
  </si>
  <si>
    <t>V016476737</t>
  </si>
  <si>
    <t>Tovar Humbría, Yorman de Jesús</t>
  </si>
  <si>
    <t>V016014094</t>
  </si>
  <si>
    <t>Valecillos Fuentes, María Antonieta</t>
  </si>
  <si>
    <t>V019486970</t>
  </si>
  <si>
    <t>Varela Peña, David Leandro</t>
  </si>
  <si>
    <t>V019995840</t>
  </si>
  <si>
    <t>Vergara Yanez, Victor Alfonso</t>
  </si>
  <si>
    <t>V020200868</t>
  </si>
  <si>
    <t>Vitale Chiappini, Gian Carlo</t>
  </si>
  <si>
    <t>Correo</t>
  </si>
  <si>
    <t>Telefono</t>
  </si>
  <si>
    <t>juan_acevedo_333@hotmail.com</t>
  </si>
  <si>
    <t>0414-7489932</t>
  </si>
  <si>
    <t>arelis.c_19@hotmail.com</t>
  </si>
  <si>
    <t>0426-1043672</t>
  </si>
  <si>
    <t>eddy_artigas@hotmail.com</t>
  </si>
  <si>
    <t>0424-7113811</t>
  </si>
  <si>
    <t>jimybelandria@hotmail.com</t>
  </si>
  <si>
    <t>0426-3718070</t>
  </si>
  <si>
    <t>evenciojbravor_85@hotmail.com</t>
  </si>
  <si>
    <t>0424-7342328</t>
  </si>
  <si>
    <t>habg25@hotmail.com</t>
  </si>
  <si>
    <t>0426-4285157</t>
  </si>
  <si>
    <t>leo_brice20@hotmail.com</t>
  </si>
  <si>
    <t>0414-0810212</t>
  </si>
  <si>
    <t>felixmar3@hotmail.com</t>
  </si>
  <si>
    <t>0426-6030758</t>
  </si>
  <si>
    <t>rafo_ca@hotmail.com</t>
  </si>
  <si>
    <t>0424-7110378</t>
  </si>
  <si>
    <t>clauacj89@hotmail.com</t>
  </si>
  <si>
    <t>0424-7736692</t>
  </si>
  <si>
    <t>gabyc17@hotmail.com</t>
  </si>
  <si>
    <t>0414-7294773</t>
  </si>
  <si>
    <t>michelina90@hotmail.com</t>
  </si>
  <si>
    <t>0424-7384599</t>
  </si>
  <si>
    <t>misamar_18@hotmail.com</t>
  </si>
  <si>
    <t>0272-5112861</t>
  </si>
  <si>
    <t>jccg_cariel@hotmail.com</t>
  </si>
  <si>
    <t>0414-7339621</t>
  </si>
  <si>
    <t>carlos_cepeda19@hotmail.com</t>
  </si>
  <si>
    <t>0426-4252449</t>
  </si>
  <si>
    <t>lauracolmenarez_4@hotmail.com</t>
  </si>
  <si>
    <t>0416-7722758</t>
  </si>
  <si>
    <t>jdavila5@hotmail.com</t>
  </si>
  <si>
    <t>0414-8157327</t>
  </si>
  <si>
    <t>mariadomesp@gmail.com</t>
  </si>
  <si>
    <t>0424-7690558</t>
  </si>
  <si>
    <t>aurimare@hotmail.com</t>
  </si>
  <si>
    <t>0426-3735798</t>
  </si>
  <si>
    <t>adrimirg_16@hotmail.com</t>
  </si>
  <si>
    <t>carhen_a@hotmail.com</t>
  </si>
  <si>
    <t>0424-7091826</t>
  </si>
  <si>
    <t>luzgel_pin@hotmail.com</t>
  </si>
  <si>
    <t>0426-3704547</t>
  </si>
  <si>
    <t>joselynmeccia@hotmail.com</t>
  </si>
  <si>
    <t>0424-7042992</t>
  </si>
  <si>
    <t>el_jackes_148@hotmail.com</t>
  </si>
  <si>
    <t>0424-7593803</t>
  </si>
  <si>
    <t>josejerez33@hotmail.com</t>
  </si>
  <si>
    <t>0416-1789688</t>
  </si>
  <si>
    <t>manuel_91_80@hotmail.com</t>
  </si>
  <si>
    <t>0424-7333470</t>
  </si>
  <si>
    <t>jjuan22@hotmail.com</t>
  </si>
  <si>
    <t>0414-1265921</t>
  </si>
  <si>
    <t>d_al_t@hotmail.com</t>
  </si>
  <si>
    <t>0414-7173432</t>
  </si>
  <si>
    <t>ricklh133@hotmail.com</t>
  </si>
  <si>
    <t>0414-7597508</t>
  </si>
  <si>
    <t>rousmaes_16@hotmail.com</t>
  </si>
  <si>
    <t>0424-7526955</t>
  </si>
  <si>
    <t>jdm_ades186@hotmail.com</t>
  </si>
  <si>
    <t>0414-9794202</t>
  </si>
  <si>
    <t>antonymp19@gmail.com</t>
  </si>
  <si>
    <t>0426-7731051</t>
  </si>
  <si>
    <t>omamolina_25@hotmail.com</t>
  </si>
  <si>
    <t>0424-7377770</t>
  </si>
  <si>
    <t>qjme30@gmail.com</t>
  </si>
  <si>
    <t>0416-9738064</t>
  </si>
  <si>
    <t>adma39@hotmail.com</t>
  </si>
  <si>
    <t>0416-6786910</t>
  </si>
  <si>
    <t>katiuskaesther@hotmail.com</t>
  </si>
  <si>
    <t>0424-7084902</t>
  </si>
  <si>
    <t>joselynenairouz@gmail.com</t>
  </si>
  <si>
    <t>0414-9782651</t>
  </si>
  <si>
    <t>osto_9090@hotmail.com</t>
  </si>
  <si>
    <t>0426-4489083</t>
  </si>
  <si>
    <t>daniela_la_gocha@hotmail.com</t>
  </si>
  <si>
    <t>0424-7707128</t>
  </si>
  <si>
    <t>kris_lott14@hotmail.com</t>
  </si>
  <si>
    <t>0274-2446661</t>
  </si>
  <si>
    <t>damelis_sd@hotmail.com</t>
  </si>
  <si>
    <t>0416-1162949</t>
  </si>
  <si>
    <t>r_pcivil@hotmail.com</t>
  </si>
  <si>
    <t>0424-7561400</t>
  </si>
  <si>
    <t>enderal69@gmail.com</t>
  </si>
  <si>
    <t>0414-7565858</t>
  </si>
  <si>
    <t>stephaniev_448@hotmail.com</t>
  </si>
  <si>
    <t>0424-7054020</t>
  </si>
  <si>
    <t>rosalindar_69@hotmail.com</t>
  </si>
  <si>
    <t>0424-7639599</t>
  </si>
  <si>
    <t>la.negrita.123@hotmail.com</t>
  </si>
  <si>
    <t>0416-2725712</t>
  </si>
  <si>
    <t>victor_pluton@hotmail.com</t>
  </si>
  <si>
    <t>0424-7147915</t>
  </si>
  <si>
    <t>anthony_123000@hotmail.com</t>
  </si>
  <si>
    <t>0274-8085475</t>
  </si>
  <si>
    <t>richardleo61@hotmail.com</t>
  </si>
  <si>
    <t>moslopez.3@gmail.com</t>
  </si>
  <si>
    <t>0424-7391270</t>
  </si>
  <si>
    <t>alyondri@hotmail.com</t>
  </si>
  <si>
    <t>0416-0873007</t>
  </si>
  <si>
    <t>albarranjavier@hotmail.com</t>
  </si>
  <si>
    <t>0416-5748022</t>
  </si>
  <si>
    <t>asantiago886@hotmail.com</t>
  </si>
  <si>
    <t>elmanolo_14@hotmail.com</t>
  </si>
  <si>
    <t>0414-7413612</t>
  </si>
  <si>
    <t>ambrosiosuarez@hotmail.com</t>
  </si>
  <si>
    <t>0414-6029466</t>
  </si>
  <si>
    <t>yormantovar83@hotmail.com</t>
  </si>
  <si>
    <t>0414-5755370</t>
  </si>
  <si>
    <t>ma_valecillos@hotmail.com</t>
  </si>
  <si>
    <t>0414-7258000</t>
  </si>
  <si>
    <t>elamparo.varela@gmail.com</t>
  </si>
  <si>
    <t>0416-0874608</t>
  </si>
  <si>
    <t>victorvergara15_@hotmail.com</t>
  </si>
  <si>
    <t>0424-7512857</t>
  </si>
  <si>
    <t>giancar911@hotmail.com</t>
  </si>
  <si>
    <t>0414-8274425</t>
  </si>
  <si>
    <t>V017004866</t>
  </si>
  <si>
    <t>Bonito Rivas, Norkys Carolina</t>
  </si>
  <si>
    <t>norkbonito@hotmail.com</t>
  </si>
  <si>
    <t>0414-7384765</t>
  </si>
  <si>
    <t>V012040407</t>
  </si>
  <si>
    <t>Hernández Fernández, Johany Miguel</t>
  </si>
  <si>
    <t>johany@ula.ve</t>
  </si>
  <si>
    <t>0416-3737632</t>
  </si>
  <si>
    <t>np</t>
  </si>
  <si>
    <t>1er PARCIAL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</si>
</sst>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theme="3"/>
      <name val="Arial"/>
      <family val="2"/>
    </font>
    <font>
      <b/>
      <sz val="12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/>
    <xf numFmtId="0" fontId="7" fillId="0" borderId="0" xfId="0" applyFont="1"/>
    <xf numFmtId="14" fontId="2" fillId="0" borderId="0" xfId="0" applyNumberFormat="1" applyFont="1" applyFill="1" applyBorder="1" applyAlignment="1">
      <alignment textRotation="90" wrapText="1"/>
    </xf>
    <xf numFmtId="0" fontId="0" fillId="0" borderId="0" xfId="0" applyAlignment="1">
      <alignment textRotation="90"/>
    </xf>
    <xf numFmtId="1" fontId="0" fillId="0" borderId="0" xfId="0" applyNumberFormat="1"/>
    <xf numFmtId="0" fontId="0" fillId="0" borderId="0" xfId="0" applyFill="1" applyBorder="1"/>
    <xf numFmtId="0" fontId="8" fillId="0" borderId="0" xfId="0" applyFont="1" applyFill="1" applyBorder="1" applyAlignment="1">
      <alignment wrapText="1"/>
    </xf>
    <xf numFmtId="0" fontId="7" fillId="0" borderId="0" xfId="0" applyFont="1" applyFill="1"/>
    <xf numFmtId="0" fontId="0" fillId="0" borderId="0" xfId="0" applyFill="1"/>
    <xf numFmtId="0" fontId="6" fillId="0" borderId="0" xfId="0" applyFont="1"/>
    <xf numFmtId="0" fontId="2" fillId="0" borderId="0" xfId="0" applyFont="1" applyFill="1" applyBorder="1" applyAlignment="1">
      <alignment horizontal="center" wrapText="1"/>
    </xf>
    <xf numFmtId="0" fontId="1" fillId="0" borderId="0" xfId="0" applyFont="1"/>
    <xf numFmtId="0" fontId="9" fillId="0" borderId="0" xfId="0" applyFont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9" fillId="0" borderId="1" xfId="0" applyFont="1" applyBorder="1"/>
    <xf numFmtId="0" fontId="3" fillId="0" borderId="2" xfId="0" applyFont="1" applyFill="1" applyBorder="1" applyAlignment="1">
      <alignment horizontal="left" wrapText="1"/>
    </xf>
    <xf numFmtId="14" fontId="2" fillId="0" borderId="2" xfId="0" applyNumberFormat="1" applyFont="1" applyFill="1" applyBorder="1" applyAlignment="1">
      <alignment horizont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/>
    <xf numFmtId="1" fontId="1" fillId="0" borderId="1" xfId="0" applyNumberFormat="1" applyFont="1" applyBorder="1"/>
    <xf numFmtId="2" fontId="1" fillId="0" borderId="1" xfId="0" quotePrefix="1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3" xfId="0" quotePrefix="1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2" fontId="1" fillId="0" borderId="1" xfId="0" quotePrefix="1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14" fontId="2" fillId="0" borderId="1" xfId="0" applyNumberFormat="1" applyFont="1" applyFill="1" applyBorder="1" applyAlignment="1">
      <alignment textRotation="90" wrapText="1"/>
    </xf>
    <xf numFmtId="14" fontId="3" fillId="0" borderId="1" xfId="0" applyNumberFormat="1" applyFont="1" applyFill="1" applyBorder="1" applyAlignment="1">
      <alignment textRotation="90"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0" fillId="0" borderId="1" xfId="0" applyBorder="1"/>
    <xf numFmtId="1" fontId="0" fillId="0" borderId="1" xfId="0" applyNumberFormat="1" applyBorder="1"/>
    <xf numFmtId="0" fontId="7" fillId="0" borderId="1" xfId="0" applyFont="1" applyBorder="1"/>
    <xf numFmtId="0" fontId="0" fillId="0" borderId="1" xfId="0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8" fillId="3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theme="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L72"/>
  <sheetViews>
    <sheetView topLeftCell="A48" workbookViewId="0">
      <selection activeCell="A11" sqref="A11:C72"/>
    </sheetView>
  </sheetViews>
  <sheetFormatPr baseColWidth="10" defaultRowHeight="15"/>
  <cols>
    <col min="1" max="1" width="11.28515625" bestFit="1" customWidth="1"/>
    <col min="2" max="2" width="26.42578125" customWidth="1"/>
    <col min="3" max="3" width="38" customWidth="1"/>
    <col min="4" max="4" width="35.7109375" customWidth="1"/>
    <col min="5" max="5" width="12.7109375" bestFit="1" customWidth="1"/>
    <col min="6" max="6" width="3" bestFit="1" customWidth="1"/>
    <col min="7" max="7" width="11.28515625" bestFit="1" customWidth="1"/>
    <col min="8" max="8" width="40.140625" customWidth="1"/>
    <col min="11" max="11" width="31.140625" customWidth="1"/>
  </cols>
  <sheetData>
    <row r="1" spans="1:12" ht="31.5">
      <c r="A1" s="39" t="s">
        <v>25</v>
      </c>
    </row>
    <row r="4" spans="1:12" ht="15" customHeight="1">
      <c r="A4" s="58" t="s">
        <v>0</v>
      </c>
      <c r="B4" s="58"/>
      <c r="C4" s="58"/>
    </row>
    <row r="5" spans="1:12">
      <c r="A5" s="41" t="s">
        <v>1</v>
      </c>
      <c r="B5" s="42" t="s">
        <v>2</v>
      </c>
      <c r="C5" s="42" t="s">
        <v>3</v>
      </c>
    </row>
    <row r="6" spans="1:12" ht="30">
      <c r="A6" s="42" t="s">
        <v>5</v>
      </c>
      <c r="B6" s="42" t="s">
        <v>6</v>
      </c>
      <c r="C6" s="42" t="s">
        <v>14</v>
      </c>
    </row>
    <row r="8" spans="1:12">
      <c r="A8" s="43"/>
    </row>
    <row r="9" spans="1:12" ht="15" customHeight="1">
      <c r="A9" s="59" t="s">
        <v>26</v>
      </c>
      <c r="B9" s="59"/>
      <c r="C9" s="59"/>
      <c r="D9" s="59"/>
      <c r="E9" s="59"/>
    </row>
    <row r="10" spans="1:12">
      <c r="A10" s="42" t="s">
        <v>7</v>
      </c>
      <c r="B10" s="42" t="s">
        <v>1</v>
      </c>
      <c r="C10" s="42" t="s">
        <v>8</v>
      </c>
      <c r="D10" s="42" t="s">
        <v>143</v>
      </c>
      <c r="E10" s="42" t="s">
        <v>144</v>
      </c>
    </row>
    <row r="11" spans="1:12" ht="15" customHeight="1">
      <c r="A11" s="42">
        <v>1</v>
      </c>
      <c r="B11" s="42" t="s">
        <v>27</v>
      </c>
      <c r="C11" s="42" t="s">
        <v>28</v>
      </c>
      <c r="D11" s="42" t="s">
        <v>145</v>
      </c>
      <c r="E11" s="42" t="s">
        <v>146</v>
      </c>
      <c r="F11" s="7"/>
      <c r="G11" s="7"/>
      <c r="H11" s="7"/>
      <c r="I11" s="7"/>
      <c r="J11" s="7"/>
      <c r="K11" s="7"/>
      <c r="L11" s="7"/>
    </row>
    <row r="12" spans="1:12" ht="15" customHeight="1">
      <c r="A12" s="42">
        <v>2</v>
      </c>
      <c r="B12" s="42" t="s">
        <v>29</v>
      </c>
      <c r="C12" s="42" t="s">
        <v>30</v>
      </c>
      <c r="D12" s="42" t="s">
        <v>147</v>
      </c>
      <c r="E12" s="42" t="s">
        <v>148</v>
      </c>
      <c r="F12" s="7"/>
      <c r="G12" s="7"/>
      <c r="H12" s="7"/>
      <c r="I12" s="7"/>
      <c r="J12" s="7"/>
      <c r="K12" s="7"/>
      <c r="L12" s="7"/>
    </row>
    <row r="13" spans="1:12" ht="15" customHeight="1">
      <c r="A13" s="42">
        <v>3</v>
      </c>
      <c r="B13" s="42" t="s">
        <v>31</v>
      </c>
      <c r="C13" s="42" t="s">
        <v>32</v>
      </c>
      <c r="D13" s="42" t="s">
        <v>149</v>
      </c>
      <c r="E13" s="42" t="s">
        <v>150</v>
      </c>
      <c r="F13" s="7"/>
      <c r="G13" s="7"/>
      <c r="H13" s="7"/>
      <c r="I13" s="7"/>
      <c r="J13" s="7"/>
      <c r="K13" s="7"/>
      <c r="L13" s="7"/>
    </row>
    <row r="14" spans="1:12" ht="15" customHeight="1">
      <c r="A14" s="42">
        <v>4</v>
      </c>
      <c r="B14" s="42" t="s">
        <v>33</v>
      </c>
      <c r="C14" s="42" t="s">
        <v>34</v>
      </c>
      <c r="D14" s="42" t="s">
        <v>151</v>
      </c>
      <c r="E14" s="42" t="s">
        <v>152</v>
      </c>
      <c r="F14" s="7"/>
      <c r="G14" s="7"/>
      <c r="H14" s="7"/>
      <c r="I14" s="7"/>
      <c r="J14" s="7"/>
      <c r="K14" s="7"/>
      <c r="L14" s="7"/>
    </row>
    <row r="15" spans="1:12" ht="15" customHeight="1">
      <c r="A15" s="54">
        <v>5</v>
      </c>
      <c r="B15" s="7" t="s">
        <v>262</v>
      </c>
      <c r="C15" s="7" t="s">
        <v>263</v>
      </c>
      <c r="D15" s="7" t="s">
        <v>264</v>
      </c>
      <c r="E15" s="57" t="s">
        <v>265</v>
      </c>
      <c r="F15" s="7"/>
      <c r="G15" s="7"/>
      <c r="H15" s="7"/>
      <c r="I15" s="7"/>
      <c r="J15" s="7"/>
      <c r="K15" s="7"/>
      <c r="L15" s="7"/>
    </row>
    <row r="16" spans="1:12" ht="15" customHeight="1">
      <c r="A16" s="54">
        <v>6</v>
      </c>
      <c r="B16" s="42" t="s">
        <v>35</v>
      </c>
      <c r="C16" s="42" t="s">
        <v>36</v>
      </c>
      <c r="D16" s="42" t="s">
        <v>153</v>
      </c>
      <c r="E16" s="42" t="s">
        <v>154</v>
      </c>
      <c r="F16" s="7"/>
      <c r="G16" s="7"/>
      <c r="H16" s="7"/>
      <c r="I16" s="7"/>
      <c r="J16" s="7"/>
      <c r="K16" s="7"/>
      <c r="L16" s="7"/>
    </row>
    <row r="17" spans="1:12" ht="15" customHeight="1">
      <c r="A17" s="54">
        <v>7</v>
      </c>
      <c r="B17" s="42" t="s">
        <v>37</v>
      </c>
      <c r="C17" s="42" t="s">
        <v>38</v>
      </c>
      <c r="D17" s="55" t="s">
        <v>155</v>
      </c>
      <c r="E17" s="42" t="s">
        <v>156</v>
      </c>
      <c r="F17" s="7"/>
      <c r="G17" s="7"/>
      <c r="H17" s="7"/>
      <c r="I17" s="7"/>
      <c r="J17" s="7"/>
      <c r="K17" s="7"/>
      <c r="L17" s="7"/>
    </row>
    <row r="18" spans="1:12" ht="15" customHeight="1">
      <c r="A18" s="54">
        <v>8</v>
      </c>
      <c r="B18" s="42" t="s">
        <v>39</v>
      </c>
      <c r="C18" s="42" t="s">
        <v>40</v>
      </c>
      <c r="D18" s="42" t="s">
        <v>157</v>
      </c>
      <c r="E18" s="42" t="s">
        <v>158</v>
      </c>
      <c r="F18" s="7"/>
      <c r="G18" s="7"/>
      <c r="H18" s="7"/>
      <c r="I18" s="7"/>
      <c r="J18" s="7"/>
      <c r="K18" s="7"/>
      <c r="L18" s="7"/>
    </row>
    <row r="19" spans="1:12" ht="15" customHeight="1">
      <c r="A19" s="54">
        <v>9</v>
      </c>
      <c r="B19" s="42" t="s">
        <v>41</v>
      </c>
      <c r="C19" s="42" t="s">
        <v>42</v>
      </c>
      <c r="D19" s="42" t="s">
        <v>159</v>
      </c>
      <c r="E19" s="42" t="s">
        <v>160</v>
      </c>
      <c r="F19" s="7"/>
      <c r="G19" s="7"/>
      <c r="H19" s="7"/>
      <c r="I19" s="7"/>
      <c r="J19" s="7"/>
      <c r="K19" s="7"/>
      <c r="L19" s="7"/>
    </row>
    <row r="20" spans="1:12" ht="15" customHeight="1">
      <c r="A20" s="54">
        <v>10</v>
      </c>
      <c r="B20" s="42" t="s">
        <v>43</v>
      </c>
      <c r="C20" s="42" t="s">
        <v>44</v>
      </c>
      <c r="D20" s="42" t="s">
        <v>161</v>
      </c>
      <c r="E20" s="42" t="s">
        <v>162</v>
      </c>
      <c r="F20" s="7"/>
      <c r="G20" s="7"/>
      <c r="H20" s="7"/>
      <c r="I20" s="7"/>
      <c r="J20" s="7"/>
      <c r="K20" s="7"/>
      <c r="L20" s="7"/>
    </row>
    <row r="21" spans="1:12" ht="15" customHeight="1">
      <c r="A21" s="54">
        <v>11</v>
      </c>
      <c r="B21" s="42" t="s">
        <v>45</v>
      </c>
      <c r="C21" s="42" t="s">
        <v>46</v>
      </c>
      <c r="D21" s="42" t="s">
        <v>163</v>
      </c>
      <c r="E21" s="42" t="s">
        <v>164</v>
      </c>
      <c r="F21" s="7"/>
      <c r="G21" s="7"/>
      <c r="H21" s="7"/>
      <c r="I21" s="7"/>
      <c r="J21" s="7"/>
      <c r="K21" s="7"/>
      <c r="L21" s="7"/>
    </row>
    <row r="22" spans="1:12" ht="15" customHeight="1">
      <c r="A22" s="54">
        <v>12</v>
      </c>
      <c r="B22" s="42" t="s">
        <v>47</v>
      </c>
      <c r="C22" s="42" t="s">
        <v>48</v>
      </c>
      <c r="D22" s="42" t="s">
        <v>165</v>
      </c>
      <c r="E22" s="42" t="s">
        <v>166</v>
      </c>
      <c r="F22" s="7"/>
      <c r="G22" s="7"/>
      <c r="H22" s="7"/>
      <c r="I22" s="7"/>
      <c r="J22" s="7"/>
      <c r="K22" s="7"/>
      <c r="L22" s="7"/>
    </row>
    <row r="23" spans="1:12" ht="15" customHeight="1">
      <c r="A23" s="54">
        <v>13</v>
      </c>
      <c r="B23" s="42" t="s">
        <v>49</v>
      </c>
      <c r="C23" s="42" t="s">
        <v>50</v>
      </c>
      <c r="D23" s="42" t="s">
        <v>167</v>
      </c>
      <c r="E23" s="42" t="s">
        <v>168</v>
      </c>
      <c r="F23" s="7"/>
      <c r="G23" s="7"/>
      <c r="H23" s="7"/>
      <c r="I23" s="7"/>
      <c r="J23" s="7"/>
      <c r="K23" s="7"/>
      <c r="L23" s="7"/>
    </row>
    <row r="24" spans="1:12" ht="15" customHeight="1">
      <c r="A24" s="54">
        <v>14</v>
      </c>
      <c r="B24" s="42" t="s">
        <v>51</v>
      </c>
      <c r="C24" s="42" t="s">
        <v>52</v>
      </c>
      <c r="D24" s="42" t="s">
        <v>169</v>
      </c>
      <c r="E24" s="42" t="s">
        <v>170</v>
      </c>
      <c r="F24" s="7"/>
      <c r="G24" s="7"/>
      <c r="H24" s="7"/>
      <c r="I24" s="7"/>
      <c r="J24" s="7"/>
      <c r="K24" s="7"/>
      <c r="L24" s="7"/>
    </row>
    <row r="25" spans="1:12" ht="15" customHeight="1">
      <c r="A25" s="54">
        <v>15</v>
      </c>
      <c r="B25" s="42" t="s">
        <v>15</v>
      </c>
      <c r="C25" s="42" t="s">
        <v>16</v>
      </c>
      <c r="D25" s="42" t="s">
        <v>171</v>
      </c>
      <c r="E25" s="42" t="s">
        <v>172</v>
      </c>
      <c r="F25" s="7"/>
      <c r="G25" s="7"/>
      <c r="H25" s="7"/>
      <c r="I25" s="7"/>
      <c r="J25" s="7"/>
      <c r="K25" s="7"/>
      <c r="L25" s="7"/>
    </row>
    <row r="26" spans="1:12" ht="15" customHeight="1">
      <c r="A26" s="54">
        <v>16</v>
      </c>
      <c r="B26" s="42" t="s">
        <v>53</v>
      </c>
      <c r="C26" s="42" t="s">
        <v>54</v>
      </c>
      <c r="D26" s="42" t="s">
        <v>173</v>
      </c>
      <c r="E26" s="42" t="s">
        <v>174</v>
      </c>
      <c r="F26" s="7"/>
      <c r="G26" s="7"/>
      <c r="H26" s="7"/>
      <c r="I26" s="7"/>
      <c r="J26" s="7"/>
      <c r="K26" s="7"/>
      <c r="L26" s="7"/>
    </row>
    <row r="27" spans="1:12" ht="15" customHeight="1">
      <c r="A27" s="54">
        <v>17</v>
      </c>
      <c r="B27" s="42" t="s">
        <v>55</v>
      </c>
      <c r="C27" s="42" t="s">
        <v>56</v>
      </c>
      <c r="D27" s="42" t="s">
        <v>175</v>
      </c>
      <c r="E27" s="42" t="s">
        <v>176</v>
      </c>
      <c r="F27" s="7"/>
      <c r="G27" s="7"/>
      <c r="H27" s="7"/>
      <c r="I27" s="7"/>
      <c r="J27" s="7"/>
      <c r="K27" s="7"/>
      <c r="L27" s="7"/>
    </row>
    <row r="28" spans="1:12" ht="15" customHeight="1">
      <c r="A28" s="54">
        <v>18</v>
      </c>
      <c r="B28" s="42" t="s">
        <v>57</v>
      </c>
      <c r="C28" s="42" t="s">
        <v>58</v>
      </c>
      <c r="D28" s="42" t="s">
        <v>177</v>
      </c>
      <c r="E28" s="42" t="s">
        <v>178</v>
      </c>
      <c r="F28" s="7"/>
      <c r="G28" s="7"/>
      <c r="H28" s="7"/>
      <c r="I28" s="7"/>
      <c r="J28" s="7"/>
      <c r="K28" s="7"/>
      <c r="L28" s="7"/>
    </row>
    <row r="29" spans="1:12" ht="15" customHeight="1">
      <c r="A29" s="54">
        <v>19</v>
      </c>
      <c r="B29" s="42" t="s">
        <v>59</v>
      </c>
      <c r="C29" s="42" t="s">
        <v>60</v>
      </c>
      <c r="D29" s="42" t="s">
        <v>179</v>
      </c>
      <c r="E29" s="42" t="s">
        <v>180</v>
      </c>
      <c r="F29" s="7"/>
      <c r="G29" s="7"/>
      <c r="H29" s="7"/>
      <c r="I29" s="7"/>
      <c r="J29" s="7"/>
      <c r="K29" s="7"/>
      <c r="L29" s="7"/>
    </row>
    <row r="30" spans="1:12" ht="15" customHeight="1">
      <c r="A30" s="54">
        <v>20</v>
      </c>
      <c r="B30" s="42" t="s">
        <v>61</v>
      </c>
      <c r="C30" s="42" t="s">
        <v>62</v>
      </c>
      <c r="D30" s="55" t="s">
        <v>181</v>
      </c>
      <c r="E30" s="42" t="s">
        <v>182</v>
      </c>
      <c r="F30" s="7"/>
      <c r="G30" s="7"/>
      <c r="H30" s="7"/>
      <c r="I30" s="7"/>
      <c r="J30" s="7"/>
      <c r="K30" s="7"/>
      <c r="L30" s="7"/>
    </row>
    <row r="31" spans="1:12" ht="15" customHeight="1">
      <c r="A31" s="54">
        <v>21</v>
      </c>
      <c r="B31" s="42" t="s">
        <v>63</v>
      </c>
      <c r="C31" s="42" t="s">
        <v>64</v>
      </c>
      <c r="D31" s="42" t="s">
        <v>183</v>
      </c>
      <c r="E31" s="42">
        <v>4120727131</v>
      </c>
      <c r="F31" s="7"/>
      <c r="G31" s="7"/>
      <c r="H31" s="7"/>
      <c r="I31" s="7"/>
      <c r="J31" s="7"/>
      <c r="K31" s="7"/>
      <c r="L31" s="7"/>
    </row>
    <row r="32" spans="1:12" ht="15" customHeight="1">
      <c r="A32" s="54">
        <v>22</v>
      </c>
      <c r="B32" s="42" t="s">
        <v>65</v>
      </c>
      <c r="C32" s="42" t="s">
        <v>66</v>
      </c>
      <c r="D32" s="42" t="s">
        <v>184</v>
      </c>
      <c r="E32" s="42" t="s">
        <v>185</v>
      </c>
      <c r="F32" s="7"/>
      <c r="G32" s="7"/>
      <c r="H32" s="7"/>
      <c r="I32" s="7"/>
      <c r="J32" s="7"/>
      <c r="K32" s="7"/>
      <c r="L32" s="7"/>
    </row>
    <row r="33" spans="1:12" ht="15" customHeight="1">
      <c r="A33" s="54">
        <v>23</v>
      </c>
      <c r="B33" s="42" t="s">
        <v>67</v>
      </c>
      <c r="C33" s="42" t="s">
        <v>68</v>
      </c>
      <c r="D33" s="42" t="s">
        <v>186</v>
      </c>
      <c r="E33" s="42" t="s">
        <v>187</v>
      </c>
      <c r="F33" s="7"/>
      <c r="G33" s="7"/>
      <c r="H33" s="7"/>
      <c r="I33" s="7"/>
      <c r="J33" s="7"/>
      <c r="K33" s="7"/>
      <c r="L33" s="7"/>
    </row>
    <row r="34" spans="1:12" ht="15" customHeight="1">
      <c r="A34" s="54">
        <v>24</v>
      </c>
      <c r="B34" s="42" t="s">
        <v>69</v>
      </c>
      <c r="C34" s="42" t="s">
        <v>70</v>
      </c>
      <c r="D34" s="42" t="s">
        <v>188</v>
      </c>
      <c r="E34" s="42" t="s">
        <v>189</v>
      </c>
      <c r="F34" s="7"/>
      <c r="G34" s="7"/>
      <c r="H34" s="7"/>
      <c r="I34" s="7"/>
      <c r="J34" s="7"/>
      <c r="K34" s="7"/>
      <c r="L34" s="7"/>
    </row>
    <row r="35" spans="1:12" ht="15" customHeight="1">
      <c r="A35" s="54">
        <v>25</v>
      </c>
      <c r="B35" s="7" t="s">
        <v>266</v>
      </c>
      <c r="C35" s="7" t="s">
        <v>267</v>
      </c>
      <c r="D35" s="7" t="s">
        <v>268</v>
      </c>
      <c r="E35" s="57" t="s">
        <v>269</v>
      </c>
      <c r="F35" s="7"/>
      <c r="G35" s="7"/>
      <c r="H35" s="7"/>
      <c r="I35" s="7"/>
      <c r="J35" s="7"/>
      <c r="K35" s="7"/>
      <c r="L35" s="7"/>
    </row>
    <row r="36" spans="1:12" ht="15" customHeight="1">
      <c r="A36" s="54">
        <v>26</v>
      </c>
      <c r="B36" s="42" t="s">
        <v>71</v>
      </c>
      <c r="C36" s="42" t="s">
        <v>72</v>
      </c>
      <c r="D36" s="42" t="s">
        <v>190</v>
      </c>
      <c r="E36" s="42" t="s">
        <v>191</v>
      </c>
      <c r="F36" s="7"/>
      <c r="G36" s="7"/>
      <c r="H36" s="7"/>
      <c r="I36" s="7"/>
      <c r="J36" s="7"/>
      <c r="K36" s="7"/>
      <c r="L36" s="7"/>
    </row>
    <row r="37" spans="1:12" ht="15" customHeight="1">
      <c r="A37" s="54">
        <v>27</v>
      </c>
      <c r="B37" s="42" t="s">
        <v>73</v>
      </c>
      <c r="C37" s="42" t="s">
        <v>74</v>
      </c>
      <c r="D37" s="42" t="s">
        <v>192</v>
      </c>
      <c r="E37" s="42" t="s">
        <v>193</v>
      </c>
      <c r="F37" s="7"/>
      <c r="G37" s="7"/>
      <c r="H37" s="7"/>
      <c r="I37" s="7"/>
      <c r="J37" s="7"/>
      <c r="K37" s="7"/>
      <c r="L37" s="7"/>
    </row>
    <row r="38" spans="1:12" ht="15" customHeight="1">
      <c r="A38" s="54">
        <v>28</v>
      </c>
      <c r="B38" s="42" t="s">
        <v>75</v>
      </c>
      <c r="C38" s="42" t="s">
        <v>76</v>
      </c>
      <c r="D38" s="42" t="s">
        <v>194</v>
      </c>
      <c r="E38" s="42" t="s">
        <v>195</v>
      </c>
      <c r="F38" s="7"/>
      <c r="G38" s="7"/>
      <c r="H38" s="7"/>
      <c r="I38" s="7"/>
      <c r="J38" s="7"/>
      <c r="K38" s="7"/>
      <c r="L38" s="7"/>
    </row>
    <row r="39" spans="1:12" ht="15" customHeight="1">
      <c r="A39" s="54">
        <v>29</v>
      </c>
      <c r="B39" s="42" t="s">
        <v>77</v>
      </c>
      <c r="C39" s="42" t="s">
        <v>78</v>
      </c>
      <c r="D39" s="42" t="s">
        <v>196</v>
      </c>
      <c r="E39" s="42" t="s">
        <v>197</v>
      </c>
      <c r="F39" s="7"/>
      <c r="G39" s="7"/>
      <c r="H39" s="7"/>
      <c r="I39" s="7"/>
      <c r="J39" s="7"/>
      <c r="K39" s="7"/>
      <c r="L39" s="7"/>
    </row>
    <row r="40" spans="1:12" ht="15" customHeight="1">
      <c r="A40" s="54">
        <v>30</v>
      </c>
      <c r="B40" s="42" t="s">
        <v>79</v>
      </c>
      <c r="C40" s="42" t="s">
        <v>80</v>
      </c>
      <c r="D40" s="42" t="s">
        <v>198</v>
      </c>
      <c r="E40" s="42" t="s">
        <v>199</v>
      </c>
      <c r="F40" s="7"/>
      <c r="G40" s="7"/>
      <c r="H40" s="7"/>
      <c r="I40" s="7"/>
      <c r="J40" s="7"/>
      <c r="K40" s="7"/>
      <c r="L40" s="7"/>
    </row>
    <row r="41" spans="1:12" ht="15" customHeight="1">
      <c r="A41" s="54">
        <v>31</v>
      </c>
      <c r="B41" s="42" t="s">
        <v>81</v>
      </c>
      <c r="C41" s="42" t="s">
        <v>82</v>
      </c>
      <c r="D41" s="42" t="s">
        <v>200</v>
      </c>
      <c r="E41" s="42" t="s">
        <v>201</v>
      </c>
      <c r="F41" s="7"/>
      <c r="G41" s="7"/>
      <c r="H41" s="7"/>
      <c r="I41" s="7"/>
      <c r="J41" s="7"/>
      <c r="K41" s="7"/>
      <c r="L41" s="7"/>
    </row>
    <row r="42" spans="1:12" ht="15" customHeight="1">
      <c r="A42" s="54">
        <v>32</v>
      </c>
      <c r="B42" s="42" t="s">
        <v>18</v>
      </c>
      <c r="C42" s="42" t="s">
        <v>19</v>
      </c>
      <c r="D42" s="42" t="s">
        <v>202</v>
      </c>
      <c r="E42" s="42" t="s">
        <v>203</v>
      </c>
      <c r="F42" s="7"/>
      <c r="G42" s="7"/>
      <c r="H42" s="7"/>
      <c r="I42" s="7"/>
      <c r="J42" s="7"/>
      <c r="K42" s="7"/>
      <c r="L42" s="7"/>
    </row>
    <row r="43" spans="1:12" ht="15" customHeight="1">
      <c r="A43" s="54">
        <v>33</v>
      </c>
      <c r="B43" s="42" t="s">
        <v>83</v>
      </c>
      <c r="C43" s="42" t="s">
        <v>84</v>
      </c>
      <c r="D43" s="42" t="s">
        <v>204</v>
      </c>
      <c r="E43" s="42" t="s">
        <v>205</v>
      </c>
      <c r="F43" s="7"/>
      <c r="G43" s="7"/>
      <c r="H43" s="7"/>
      <c r="I43" s="7"/>
      <c r="J43" s="7"/>
      <c r="K43" s="7"/>
      <c r="L43" s="7"/>
    </row>
    <row r="44" spans="1:12" ht="15" customHeight="1">
      <c r="A44" s="54">
        <v>34</v>
      </c>
      <c r="B44" s="42" t="s">
        <v>85</v>
      </c>
      <c r="C44" s="42" t="s">
        <v>86</v>
      </c>
      <c r="D44" s="42" t="s">
        <v>206</v>
      </c>
      <c r="E44" s="42" t="s">
        <v>207</v>
      </c>
      <c r="F44" s="7"/>
      <c r="G44" s="7"/>
      <c r="H44" s="7"/>
      <c r="I44" s="7"/>
      <c r="J44" s="7"/>
      <c r="K44" s="7"/>
      <c r="L44" s="7"/>
    </row>
    <row r="45" spans="1:12" ht="15" customHeight="1">
      <c r="A45" s="54">
        <v>35</v>
      </c>
      <c r="B45" s="42" t="s">
        <v>87</v>
      </c>
      <c r="C45" s="42" t="s">
        <v>88</v>
      </c>
      <c r="D45" s="42" t="s">
        <v>208</v>
      </c>
      <c r="E45" s="42" t="s">
        <v>209</v>
      </c>
      <c r="F45" s="7"/>
      <c r="G45" s="7"/>
      <c r="H45" s="7"/>
      <c r="I45" s="7"/>
      <c r="J45" s="7"/>
      <c r="K45" s="7"/>
      <c r="L45" s="7"/>
    </row>
    <row r="46" spans="1:12" ht="15" customHeight="1">
      <c r="A46" s="54">
        <v>36</v>
      </c>
      <c r="B46" s="42" t="s">
        <v>89</v>
      </c>
      <c r="C46" s="42" t="s">
        <v>90</v>
      </c>
      <c r="D46" s="42" t="s">
        <v>210</v>
      </c>
      <c r="E46" s="42" t="s">
        <v>211</v>
      </c>
      <c r="F46" s="7"/>
      <c r="G46" s="7"/>
      <c r="H46" s="7"/>
      <c r="I46" s="7"/>
      <c r="J46" s="7"/>
      <c r="K46" s="7"/>
      <c r="L46" s="7"/>
    </row>
    <row r="47" spans="1:12" ht="15" customHeight="1">
      <c r="A47" s="54">
        <v>37</v>
      </c>
      <c r="B47" s="42" t="s">
        <v>91</v>
      </c>
      <c r="C47" s="42" t="s">
        <v>92</v>
      </c>
      <c r="D47" s="55" t="s">
        <v>212</v>
      </c>
      <c r="E47" s="42" t="s">
        <v>213</v>
      </c>
      <c r="F47" s="7"/>
      <c r="G47" s="7"/>
      <c r="H47" s="7"/>
      <c r="I47" s="7"/>
      <c r="J47" s="7"/>
      <c r="K47" s="7"/>
      <c r="L47" s="7"/>
    </row>
    <row r="48" spans="1:12" ht="15" customHeight="1">
      <c r="A48" s="54">
        <v>38</v>
      </c>
      <c r="B48" s="42" t="s">
        <v>93</v>
      </c>
      <c r="C48" s="42" t="s">
        <v>94</v>
      </c>
      <c r="D48" s="42" t="s">
        <v>214</v>
      </c>
      <c r="E48" s="42" t="s">
        <v>215</v>
      </c>
      <c r="F48" s="7"/>
      <c r="G48" s="7"/>
      <c r="H48" s="7"/>
      <c r="I48" s="7"/>
      <c r="J48" s="7"/>
      <c r="K48" s="7"/>
      <c r="L48" s="7"/>
    </row>
    <row r="49" spans="1:12" ht="15" customHeight="1">
      <c r="A49" s="54">
        <v>39</v>
      </c>
      <c r="B49" s="42" t="s">
        <v>95</v>
      </c>
      <c r="C49" s="42" t="s">
        <v>96</v>
      </c>
      <c r="D49" s="42" t="s">
        <v>216</v>
      </c>
      <c r="E49" s="42" t="s">
        <v>217</v>
      </c>
      <c r="F49" s="7"/>
      <c r="G49" s="7"/>
      <c r="H49" s="7"/>
      <c r="I49" s="7"/>
      <c r="J49" s="7"/>
      <c r="K49" s="7"/>
      <c r="L49" s="7"/>
    </row>
    <row r="50" spans="1:12" ht="15" customHeight="1">
      <c r="A50" s="54">
        <v>40</v>
      </c>
      <c r="B50" s="42" t="s">
        <v>97</v>
      </c>
      <c r="C50" s="42" t="s">
        <v>98</v>
      </c>
      <c r="D50" s="42" t="s">
        <v>218</v>
      </c>
      <c r="E50" s="42" t="s">
        <v>219</v>
      </c>
      <c r="F50" s="7"/>
      <c r="G50" s="7"/>
      <c r="H50" s="7"/>
      <c r="I50" s="7"/>
      <c r="J50" s="7"/>
      <c r="K50" s="7"/>
      <c r="L50" s="7"/>
    </row>
    <row r="51" spans="1:12" ht="15" customHeight="1">
      <c r="A51" s="54">
        <v>41</v>
      </c>
      <c r="B51" s="42" t="s">
        <v>99</v>
      </c>
      <c r="C51" s="42" t="s">
        <v>100</v>
      </c>
      <c r="D51" s="42" t="s">
        <v>220</v>
      </c>
      <c r="E51" s="42" t="s">
        <v>221</v>
      </c>
      <c r="F51" s="7"/>
      <c r="G51" s="7"/>
      <c r="H51" s="7"/>
      <c r="I51" s="7"/>
      <c r="J51" s="7"/>
      <c r="K51" s="7"/>
      <c r="L51" s="7"/>
    </row>
    <row r="52" spans="1:12" ht="15" customHeight="1">
      <c r="A52" s="54">
        <v>42</v>
      </c>
      <c r="B52" s="42" t="s">
        <v>101</v>
      </c>
      <c r="C52" s="42" t="s">
        <v>102</v>
      </c>
      <c r="D52" s="42" t="s">
        <v>222</v>
      </c>
      <c r="E52" s="42" t="s">
        <v>223</v>
      </c>
      <c r="F52" s="7"/>
      <c r="G52" s="7"/>
      <c r="H52" s="7"/>
      <c r="I52" s="7"/>
      <c r="J52" s="7"/>
      <c r="K52" s="7"/>
      <c r="L52" s="7"/>
    </row>
    <row r="53" spans="1:12" ht="15" customHeight="1">
      <c r="A53" s="54">
        <v>43</v>
      </c>
      <c r="B53" s="42" t="s">
        <v>103</v>
      </c>
      <c r="C53" s="42" t="s">
        <v>104</v>
      </c>
      <c r="D53" s="42" t="s">
        <v>224</v>
      </c>
      <c r="E53" s="42" t="s">
        <v>225</v>
      </c>
      <c r="F53" s="7"/>
      <c r="G53" s="7"/>
      <c r="H53" s="7"/>
      <c r="I53" s="7"/>
      <c r="J53" s="7"/>
      <c r="K53" s="7"/>
      <c r="L53" s="7"/>
    </row>
    <row r="54" spans="1:12" ht="15" customHeight="1">
      <c r="A54" s="54">
        <v>44</v>
      </c>
      <c r="B54" s="42" t="s">
        <v>105</v>
      </c>
      <c r="C54" s="42" t="s">
        <v>106</v>
      </c>
      <c r="D54" s="42" t="s">
        <v>226</v>
      </c>
      <c r="E54" s="42" t="s">
        <v>227</v>
      </c>
      <c r="F54" s="7"/>
      <c r="G54" s="7"/>
      <c r="H54" s="7"/>
      <c r="I54" s="7"/>
      <c r="J54" s="7"/>
      <c r="K54" s="7"/>
      <c r="L54" s="7"/>
    </row>
    <row r="55" spans="1:12" ht="15" customHeight="1">
      <c r="A55" s="54">
        <v>45</v>
      </c>
      <c r="B55" s="42" t="s">
        <v>107</v>
      </c>
      <c r="C55" s="42" t="s">
        <v>108</v>
      </c>
      <c r="D55" s="42" t="s">
        <v>228</v>
      </c>
      <c r="E55" s="42" t="s">
        <v>229</v>
      </c>
      <c r="F55" s="7"/>
      <c r="G55" s="7"/>
      <c r="H55" s="7"/>
      <c r="I55" s="7"/>
      <c r="J55" s="7"/>
      <c r="K55" s="7"/>
      <c r="L55" s="7"/>
    </row>
    <row r="56" spans="1:12" ht="15" customHeight="1">
      <c r="A56" s="54">
        <v>46</v>
      </c>
      <c r="B56" s="42" t="s">
        <v>109</v>
      </c>
      <c r="C56" s="42" t="s">
        <v>110</v>
      </c>
      <c r="D56" s="42" t="s">
        <v>230</v>
      </c>
      <c r="E56" s="42" t="s">
        <v>231</v>
      </c>
      <c r="F56" s="7"/>
      <c r="G56" s="7"/>
      <c r="H56" s="7"/>
      <c r="I56" s="7"/>
      <c r="J56" s="7"/>
      <c r="K56" s="7"/>
      <c r="L56" s="7"/>
    </row>
    <row r="57" spans="1:12" ht="15" customHeight="1">
      <c r="A57" s="54">
        <v>47</v>
      </c>
      <c r="B57" s="42" t="s">
        <v>111</v>
      </c>
      <c r="C57" s="42" t="s">
        <v>112</v>
      </c>
      <c r="D57" s="42" t="s">
        <v>232</v>
      </c>
      <c r="E57" s="42" t="s">
        <v>233</v>
      </c>
      <c r="F57" s="7"/>
      <c r="G57" s="7"/>
      <c r="H57" s="7"/>
      <c r="I57" s="7"/>
      <c r="J57" s="7"/>
      <c r="K57" s="7"/>
      <c r="L57" s="7"/>
    </row>
    <row r="58" spans="1:12" ht="15" customHeight="1">
      <c r="A58" s="54">
        <v>48</v>
      </c>
      <c r="B58" s="42" t="s">
        <v>113</v>
      </c>
      <c r="C58" s="42" t="s">
        <v>114</v>
      </c>
      <c r="D58" s="42" t="s">
        <v>234</v>
      </c>
      <c r="E58" s="42" t="s">
        <v>235</v>
      </c>
      <c r="F58" s="7"/>
      <c r="G58" s="7"/>
      <c r="H58" s="7"/>
      <c r="I58" s="7"/>
      <c r="J58" s="7"/>
      <c r="K58" s="7"/>
      <c r="L58" s="7"/>
    </row>
    <row r="59" spans="1:12" ht="15" customHeight="1">
      <c r="A59" s="54">
        <v>49</v>
      </c>
      <c r="B59" s="42" t="s">
        <v>115</v>
      </c>
      <c r="C59" s="42" t="s">
        <v>116</v>
      </c>
      <c r="D59" s="42" t="s">
        <v>236</v>
      </c>
      <c r="E59" s="42" t="s">
        <v>237</v>
      </c>
      <c r="F59" s="7"/>
      <c r="G59" s="7"/>
      <c r="H59" s="7"/>
      <c r="I59" s="7"/>
      <c r="J59" s="7"/>
      <c r="K59" s="7"/>
      <c r="L59" s="7"/>
    </row>
    <row r="60" spans="1:12" ht="15" customHeight="1">
      <c r="A60" s="54">
        <v>50</v>
      </c>
      <c r="B60" s="42" t="s">
        <v>117</v>
      </c>
      <c r="C60" s="42" t="s">
        <v>118</v>
      </c>
      <c r="D60" s="42" t="s">
        <v>238</v>
      </c>
      <c r="E60" s="42" t="s">
        <v>239</v>
      </c>
      <c r="F60" s="7"/>
      <c r="G60" s="7"/>
      <c r="H60" s="7"/>
      <c r="I60" s="7"/>
      <c r="J60" s="7"/>
      <c r="K60" s="7"/>
      <c r="L60" s="7"/>
    </row>
    <row r="61" spans="1:12" ht="15" customHeight="1">
      <c r="A61" s="54">
        <v>51</v>
      </c>
      <c r="B61" s="42" t="s">
        <v>119</v>
      </c>
      <c r="C61" s="42" t="s">
        <v>120</v>
      </c>
      <c r="D61" s="42" t="s">
        <v>240</v>
      </c>
      <c r="E61" s="42">
        <v>4147410490</v>
      </c>
      <c r="F61" s="7"/>
      <c r="G61" s="7"/>
      <c r="H61" s="7"/>
      <c r="I61" s="7"/>
      <c r="J61" s="7"/>
      <c r="K61" s="7"/>
      <c r="L61" s="7"/>
    </row>
    <row r="62" spans="1:12" ht="15" customHeight="1">
      <c r="A62" s="54">
        <v>52</v>
      </c>
      <c r="B62" s="42" t="s">
        <v>121</v>
      </c>
      <c r="C62" s="42" t="s">
        <v>122</v>
      </c>
      <c r="D62" s="42" t="s">
        <v>241</v>
      </c>
      <c r="E62" s="42" t="s">
        <v>242</v>
      </c>
      <c r="F62" s="7"/>
      <c r="G62" s="7"/>
      <c r="H62" s="7"/>
      <c r="I62" s="7"/>
      <c r="J62" s="7"/>
      <c r="K62" s="7"/>
      <c r="L62" s="7"/>
    </row>
    <row r="63" spans="1:12" ht="15" customHeight="1">
      <c r="A63" s="54">
        <v>53</v>
      </c>
      <c r="B63" s="42" t="s">
        <v>123</v>
      </c>
      <c r="C63" s="42" t="s">
        <v>124</v>
      </c>
      <c r="D63" s="42" t="s">
        <v>243</v>
      </c>
      <c r="E63" s="42" t="s">
        <v>244</v>
      </c>
      <c r="F63" s="7"/>
      <c r="G63" s="7"/>
      <c r="H63" s="7"/>
      <c r="I63" s="7"/>
      <c r="J63" s="7"/>
      <c r="K63" s="7"/>
      <c r="L63" s="7"/>
    </row>
    <row r="64" spans="1:12" ht="15" customHeight="1">
      <c r="A64" s="54">
        <v>54</v>
      </c>
      <c r="B64" s="42" t="s">
        <v>125</v>
      </c>
      <c r="C64" s="42" t="s">
        <v>126</v>
      </c>
      <c r="D64" s="42" t="s">
        <v>245</v>
      </c>
      <c r="E64" s="42" t="s">
        <v>246</v>
      </c>
      <c r="F64" s="7"/>
      <c r="G64" s="7"/>
      <c r="H64" s="7"/>
      <c r="I64" s="7"/>
      <c r="J64" s="7"/>
      <c r="K64" s="7"/>
      <c r="L64" s="7"/>
    </row>
    <row r="65" spans="1:12" ht="15" customHeight="1">
      <c r="A65" s="54">
        <v>55</v>
      </c>
      <c r="B65" s="42" t="s">
        <v>127</v>
      </c>
      <c r="C65" s="42" t="s">
        <v>128</v>
      </c>
      <c r="D65" s="42" t="s">
        <v>247</v>
      </c>
      <c r="E65" s="42">
        <v>4247244763</v>
      </c>
      <c r="F65" s="7"/>
      <c r="G65" s="7"/>
      <c r="H65" s="7"/>
      <c r="I65" s="7"/>
      <c r="J65" s="7"/>
      <c r="K65" s="7"/>
      <c r="L65" s="7"/>
    </row>
    <row r="66" spans="1:12" ht="15" customHeight="1">
      <c r="A66" s="54">
        <v>56</v>
      </c>
      <c r="B66" s="42" t="s">
        <v>129</v>
      </c>
      <c r="C66" s="42" t="s">
        <v>130</v>
      </c>
      <c r="D66" s="42" t="s">
        <v>248</v>
      </c>
      <c r="E66" s="42" t="s">
        <v>249</v>
      </c>
      <c r="F66" s="7"/>
      <c r="G66" s="7"/>
      <c r="H66" s="7"/>
      <c r="I66" s="7"/>
      <c r="J66" s="7"/>
      <c r="K66" s="7"/>
      <c r="L66" s="7"/>
    </row>
    <row r="67" spans="1:12" ht="15" customHeight="1">
      <c r="A67" s="54">
        <v>57</v>
      </c>
      <c r="B67" s="42" t="s">
        <v>131</v>
      </c>
      <c r="C67" s="42" t="s">
        <v>132</v>
      </c>
      <c r="D67" s="42" t="s">
        <v>250</v>
      </c>
      <c r="E67" s="42" t="s">
        <v>251</v>
      </c>
      <c r="F67" s="7"/>
      <c r="G67" s="7"/>
      <c r="H67" s="7"/>
      <c r="I67" s="7"/>
      <c r="J67" s="7"/>
      <c r="K67" s="7"/>
      <c r="L67" s="7"/>
    </row>
    <row r="68" spans="1:12" ht="15" customHeight="1">
      <c r="A68" s="54">
        <v>58</v>
      </c>
      <c r="B68" s="42" t="s">
        <v>133</v>
      </c>
      <c r="C68" s="42" t="s">
        <v>134</v>
      </c>
      <c r="D68" s="42" t="s">
        <v>252</v>
      </c>
      <c r="E68" s="42" t="s">
        <v>253</v>
      </c>
      <c r="F68" s="7"/>
      <c r="G68" s="7"/>
      <c r="H68" s="7"/>
      <c r="I68" s="7"/>
      <c r="J68" s="7"/>
      <c r="K68" s="7"/>
      <c r="L68" s="7"/>
    </row>
    <row r="69" spans="1:12" ht="15" customHeight="1">
      <c r="A69" s="54">
        <v>59</v>
      </c>
      <c r="B69" s="42" t="s">
        <v>135</v>
      </c>
      <c r="C69" s="42" t="s">
        <v>136</v>
      </c>
      <c r="D69" s="42" t="s">
        <v>254</v>
      </c>
      <c r="E69" s="42" t="s">
        <v>255</v>
      </c>
      <c r="F69" s="7"/>
      <c r="G69" s="7"/>
      <c r="H69" s="7"/>
      <c r="I69" s="7"/>
      <c r="J69" s="7"/>
      <c r="K69" s="7"/>
      <c r="L69" s="7"/>
    </row>
    <row r="70" spans="1:12" ht="15" customHeight="1">
      <c r="A70" s="54">
        <v>60</v>
      </c>
      <c r="B70" s="42" t="s">
        <v>137</v>
      </c>
      <c r="C70" s="42" t="s">
        <v>138</v>
      </c>
      <c r="D70" s="42" t="s">
        <v>256</v>
      </c>
      <c r="E70" s="42" t="s">
        <v>257</v>
      </c>
      <c r="F70" s="7"/>
      <c r="G70" s="7"/>
      <c r="H70" s="7"/>
      <c r="I70" s="7"/>
      <c r="J70" s="7"/>
      <c r="K70" s="7"/>
      <c r="L70" s="7"/>
    </row>
    <row r="71" spans="1:12">
      <c r="A71" s="54">
        <v>61</v>
      </c>
      <c r="B71" s="42" t="s">
        <v>139</v>
      </c>
      <c r="C71" s="42" t="s">
        <v>140</v>
      </c>
      <c r="D71" s="42" t="s">
        <v>258</v>
      </c>
      <c r="E71" s="42" t="s">
        <v>259</v>
      </c>
      <c r="F71" s="7"/>
      <c r="G71" s="7"/>
      <c r="H71" s="7"/>
      <c r="I71" s="7"/>
      <c r="J71" s="7"/>
      <c r="K71" s="7"/>
      <c r="L71" s="7"/>
    </row>
    <row r="72" spans="1:12">
      <c r="A72" s="54">
        <v>62</v>
      </c>
      <c r="B72" s="42" t="s">
        <v>141</v>
      </c>
      <c r="C72" s="42" t="s">
        <v>142</v>
      </c>
      <c r="D72" s="42" t="s">
        <v>260</v>
      </c>
      <c r="E72" s="42" t="s">
        <v>261</v>
      </c>
      <c r="F72" s="7"/>
      <c r="G72" s="7"/>
      <c r="H72" s="7"/>
      <c r="I72" s="7"/>
      <c r="J72" s="7"/>
      <c r="K72" s="7"/>
      <c r="L72" s="7"/>
    </row>
  </sheetData>
  <mergeCells count="2">
    <mergeCell ref="A4:C4"/>
    <mergeCell ref="A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R72"/>
  <sheetViews>
    <sheetView topLeftCell="A64" workbookViewId="0">
      <selection activeCell="A11" sqref="A11:C72"/>
    </sheetView>
  </sheetViews>
  <sheetFormatPr baseColWidth="10" defaultRowHeight="15"/>
  <cols>
    <col min="1" max="1" width="11.42578125" style="1"/>
    <col min="2" max="2" width="24.5703125" style="1" customWidth="1"/>
    <col min="3" max="3" width="37.5703125" style="1" customWidth="1"/>
    <col min="4" max="4" width="4.140625" style="1" bestFit="1" customWidth="1"/>
    <col min="5" max="6" width="3.28515625" style="1" bestFit="1" customWidth="1"/>
    <col min="7" max="7" width="3.28515625" style="2" bestFit="1" customWidth="1"/>
    <col min="8" max="16" width="3.28515625" bestFit="1" customWidth="1"/>
    <col min="17" max="17" width="3.28515625" style="9" bestFit="1" customWidth="1"/>
    <col min="18" max="26" width="3.28515625" style="9" customWidth="1"/>
    <col min="27" max="36" width="3.28515625" customWidth="1"/>
    <col min="37" max="37" width="3.28515625" bestFit="1" customWidth="1"/>
    <col min="38" max="38" width="4" bestFit="1" customWidth="1"/>
    <col min="39" max="39" width="5.140625" bestFit="1" customWidth="1"/>
    <col min="42" max="42" width="34.85546875" customWidth="1"/>
  </cols>
  <sheetData>
    <row r="1" spans="1:44" ht="15.75" customHeight="1">
      <c r="A1" s="39" t="s">
        <v>25</v>
      </c>
      <c r="B1"/>
      <c r="C1"/>
      <c r="D1"/>
    </row>
    <row r="2" spans="1:44">
      <c r="A2"/>
      <c r="B2"/>
      <c r="C2"/>
      <c r="D2"/>
    </row>
    <row r="3" spans="1:44">
      <c r="A3"/>
      <c r="B3"/>
      <c r="C3"/>
      <c r="D3"/>
    </row>
    <row r="4" spans="1:44" ht="15" customHeight="1">
      <c r="A4" s="58" t="s">
        <v>0</v>
      </c>
      <c r="B4" s="58"/>
      <c r="C4" s="58"/>
      <c r="D4" s="58"/>
    </row>
    <row r="5" spans="1:44" ht="30">
      <c r="A5" s="41" t="s">
        <v>1</v>
      </c>
      <c r="B5" s="42" t="s">
        <v>2</v>
      </c>
      <c r="C5" s="42" t="s">
        <v>3</v>
      </c>
      <c r="D5" s="42" t="s">
        <v>4</v>
      </c>
    </row>
    <row r="6" spans="1:44" ht="16.5" customHeight="1">
      <c r="A6" s="42" t="s">
        <v>5</v>
      </c>
      <c r="B6" s="42" t="s">
        <v>6</v>
      </c>
      <c r="C6" s="42" t="s">
        <v>14</v>
      </c>
      <c r="D6" s="40">
        <v>4</v>
      </c>
      <c r="M6" s="4"/>
    </row>
    <row r="7" spans="1:44">
      <c r="A7"/>
      <c r="B7"/>
      <c r="C7"/>
      <c r="D7"/>
    </row>
    <row r="8" spans="1:44">
      <c r="A8" s="43"/>
      <c r="B8"/>
      <c r="C8"/>
      <c r="D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L8" s="5"/>
      <c r="AN8" s="7"/>
      <c r="AO8" s="7"/>
      <c r="AP8" s="7"/>
      <c r="AQ8" s="7"/>
      <c r="AR8" s="7"/>
    </row>
    <row r="9" spans="1:44" ht="15" customHeight="1">
      <c r="A9" s="59" t="s">
        <v>26</v>
      </c>
      <c r="B9" s="59"/>
      <c r="C9" s="59"/>
      <c r="D9" s="59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L9" s="5"/>
      <c r="AN9" s="7"/>
      <c r="AO9" s="7"/>
      <c r="AP9" s="7"/>
      <c r="AQ9" s="7"/>
      <c r="AR9" s="7"/>
    </row>
    <row r="10" spans="1:44" ht="60">
      <c r="A10" s="45" t="s">
        <v>7</v>
      </c>
      <c r="B10" s="45" t="s">
        <v>1</v>
      </c>
      <c r="C10" s="45" t="s">
        <v>8</v>
      </c>
      <c r="D10" s="46">
        <v>41582</v>
      </c>
      <c r="E10" s="46">
        <v>41583</v>
      </c>
      <c r="F10" s="46">
        <v>41584</v>
      </c>
      <c r="G10" s="46">
        <v>41589</v>
      </c>
      <c r="H10" s="46">
        <v>41590</v>
      </c>
      <c r="I10" s="46">
        <v>41591</v>
      </c>
      <c r="J10" s="46">
        <v>41596</v>
      </c>
      <c r="K10" s="46">
        <v>41597</v>
      </c>
      <c r="L10" s="46">
        <v>41598</v>
      </c>
      <c r="M10" s="46">
        <v>41603</v>
      </c>
      <c r="N10" s="46">
        <v>41604</v>
      </c>
      <c r="O10" s="46">
        <v>41605</v>
      </c>
      <c r="P10" s="46">
        <v>41610</v>
      </c>
      <c r="Q10" s="46">
        <v>41611</v>
      </c>
      <c r="R10" s="46">
        <v>41612</v>
      </c>
      <c r="S10" s="46">
        <v>41617</v>
      </c>
      <c r="T10" s="46">
        <v>41618</v>
      </c>
      <c r="U10" s="46">
        <v>41619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7" t="s">
        <v>13</v>
      </c>
      <c r="AL10" s="47" t="s">
        <v>12</v>
      </c>
      <c r="AN10" s="7"/>
      <c r="AO10" s="7"/>
      <c r="AP10" s="7"/>
      <c r="AQ10" s="7"/>
      <c r="AR10" s="7"/>
    </row>
    <row r="11" spans="1:44">
      <c r="A11" s="56">
        <v>1</v>
      </c>
      <c r="B11" s="56" t="s">
        <v>27</v>
      </c>
      <c r="C11" s="56" t="s">
        <v>28</v>
      </c>
      <c r="D11" s="45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50">
        <f t="shared" ref="AK11" si="0">COUNTIF(D11:AI11,"P")</f>
        <v>0</v>
      </c>
      <c r="AL11" s="51">
        <f>AK11/COUNT(D$10:AI$10)*100</f>
        <v>0</v>
      </c>
      <c r="AN11" s="7"/>
      <c r="AO11" s="7"/>
      <c r="AP11" s="7"/>
      <c r="AQ11" s="7"/>
      <c r="AR11" s="7"/>
    </row>
    <row r="12" spans="1:44">
      <c r="A12" s="56">
        <v>2</v>
      </c>
      <c r="B12" s="56" t="s">
        <v>29</v>
      </c>
      <c r="C12" s="56" t="s">
        <v>30</v>
      </c>
      <c r="D12" s="45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50">
        <f t="shared" ref="AK12:AK70" si="1">COUNTIF(D12:AI12,"P")</f>
        <v>0</v>
      </c>
      <c r="AL12" s="51">
        <f t="shared" ref="AL12:AL70" si="2">AK12/COUNT(D$10:AI$10)*100</f>
        <v>0</v>
      </c>
      <c r="AN12" s="7"/>
      <c r="AO12" s="7"/>
      <c r="AP12" s="7"/>
      <c r="AQ12" s="7"/>
      <c r="AR12" s="7"/>
    </row>
    <row r="13" spans="1:44">
      <c r="A13" s="56">
        <v>3</v>
      </c>
      <c r="B13" s="56" t="s">
        <v>31</v>
      </c>
      <c r="C13" s="56" t="s">
        <v>32</v>
      </c>
      <c r="D13" s="45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50">
        <f t="shared" si="1"/>
        <v>0</v>
      </c>
      <c r="AL13" s="51">
        <f t="shared" si="2"/>
        <v>0</v>
      </c>
      <c r="AN13" s="7"/>
      <c r="AO13" s="7"/>
      <c r="AP13" s="7"/>
      <c r="AQ13" s="7"/>
      <c r="AR13" s="7"/>
    </row>
    <row r="14" spans="1:44">
      <c r="A14" s="56">
        <v>4</v>
      </c>
      <c r="B14" s="56" t="s">
        <v>33</v>
      </c>
      <c r="C14" s="56" t="s">
        <v>34</v>
      </c>
      <c r="D14" s="45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50">
        <f t="shared" si="1"/>
        <v>0</v>
      </c>
      <c r="AL14" s="51">
        <f t="shared" si="2"/>
        <v>0</v>
      </c>
      <c r="AN14" s="7"/>
      <c r="AO14" s="7"/>
      <c r="AP14" s="7"/>
      <c r="AQ14" s="7"/>
      <c r="AR14" s="7"/>
    </row>
    <row r="15" spans="1:44">
      <c r="A15" s="56">
        <v>5</v>
      </c>
      <c r="B15" s="7" t="s">
        <v>262</v>
      </c>
      <c r="C15" s="7" t="s">
        <v>263</v>
      </c>
      <c r="D15" s="45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50">
        <f t="shared" si="1"/>
        <v>0</v>
      </c>
      <c r="AL15" s="51">
        <f t="shared" si="2"/>
        <v>0</v>
      </c>
      <c r="AN15" s="7"/>
      <c r="AO15" s="7"/>
      <c r="AP15" s="7"/>
      <c r="AQ15" s="7"/>
      <c r="AR15" s="7"/>
    </row>
    <row r="16" spans="1:44">
      <c r="A16" s="56">
        <v>6</v>
      </c>
      <c r="B16" s="56" t="s">
        <v>35</v>
      </c>
      <c r="C16" s="56" t="s">
        <v>36</v>
      </c>
      <c r="D16" s="45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50">
        <f t="shared" si="1"/>
        <v>0</v>
      </c>
      <c r="AL16" s="51">
        <f t="shared" si="2"/>
        <v>0</v>
      </c>
      <c r="AN16" s="7"/>
      <c r="AO16" s="7"/>
      <c r="AP16" s="7"/>
      <c r="AQ16" s="7"/>
      <c r="AR16" s="7"/>
    </row>
    <row r="17" spans="1:44">
      <c r="A17" s="56">
        <v>7</v>
      </c>
      <c r="B17" s="56" t="s">
        <v>37</v>
      </c>
      <c r="C17" s="56" t="s">
        <v>38</v>
      </c>
      <c r="D17" s="45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50">
        <f t="shared" si="1"/>
        <v>0</v>
      </c>
      <c r="AL17" s="51">
        <f t="shared" si="2"/>
        <v>0</v>
      </c>
      <c r="AN17" s="7"/>
      <c r="AO17" s="7"/>
      <c r="AP17" s="7"/>
      <c r="AQ17" s="7"/>
      <c r="AR17" s="7"/>
    </row>
    <row r="18" spans="1:44">
      <c r="A18" s="56">
        <v>8</v>
      </c>
      <c r="B18" s="56" t="s">
        <v>39</v>
      </c>
      <c r="C18" s="56" t="s">
        <v>40</v>
      </c>
      <c r="D18" s="45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50">
        <f t="shared" si="1"/>
        <v>0</v>
      </c>
      <c r="AL18" s="51">
        <f t="shared" si="2"/>
        <v>0</v>
      </c>
      <c r="AN18" s="7"/>
      <c r="AO18" s="7"/>
      <c r="AP18" s="7"/>
      <c r="AQ18" s="7"/>
      <c r="AR18" s="7"/>
    </row>
    <row r="19" spans="1:44">
      <c r="A19" s="56">
        <v>9</v>
      </c>
      <c r="B19" s="56" t="s">
        <v>41</v>
      </c>
      <c r="C19" s="56" t="s">
        <v>42</v>
      </c>
      <c r="D19" s="45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0">
        <f t="shared" si="1"/>
        <v>0</v>
      </c>
      <c r="AL19" s="51">
        <f t="shared" si="2"/>
        <v>0</v>
      </c>
      <c r="AN19" s="7"/>
      <c r="AO19" s="7"/>
      <c r="AP19" s="7"/>
      <c r="AQ19" s="7"/>
      <c r="AR19" s="7"/>
    </row>
    <row r="20" spans="1:44">
      <c r="A20" s="56">
        <v>10</v>
      </c>
      <c r="B20" s="56" t="s">
        <v>43</v>
      </c>
      <c r="C20" s="56" t="s">
        <v>44</v>
      </c>
      <c r="D20" s="45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0">
        <f t="shared" si="1"/>
        <v>0</v>
      </c>
      <c r="AL20" s="51">
        <f t="shared" si="2"/>
        <v>0</v>
      </c>
      <c r="AN20" s="7"/>
      <c r="AO20" s="7"/>
      <c r="AP20" s="7"/>
      <c r="AQ20" s="7"/>
      <c r="AR20" s="7"/>
    </row>
    <row r="21" spans="1:44">
      <c r="A21" s="56">
        <v>11</v>
      </c>
      <c r="B21" s="56" t="s">
        <v>45</v>
      </c>
      <c r="C21" s="56" t="s">
        <v>46</v>
      </c>
      <c r="D21" s="45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50">
        <f t="shared" si="1"/>
        <v>0</v>
      </c>
      <c r="AL21" s="51">
        <f t="shared" si="2"/>
        <v>0</v>
      </c>
      <c r="AN21" s="7"/>
      <c r="AO21" s="7"/>
      <c r="AP21" s="7"/>
      <c r="AQ21" s="7"/>
      <c r="AR21" s="7"/>
    </row>
    <row r="22" spans="1:44">
      <c r="A22" s="56">
        <v>12</v>
      </c>
      <c r="B22" s="56" t="s">
        <v>47</v>
      </c>
      <c r="C22" s="56" t="s">
        <v>48</v>
      </c>
      <c r="D22" s="45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50">
        <f t="shared" si="1"/>
        <v>0</v>
      </c>
      <c r="AL22" s="51">
        <f t="shared" si="2"/>
        <v>0</v>
      </c>
      <c r="AN22" s="7"/>
      <c r="AO22" s="7"/>
      <c r="AP22" s="7"/>
      <c r="AQ22" s="7"/>
      <c r="AR22" s="7"/>
    </row>
    <row r="23" spans="1:44">
      <c r="A23" s="56">
        <v>13</v>
      </c>
      <c r="B23" s="56" t="s">
        <v>49</v>
      </c>
      <c r="C23" s="56" t="s">
        <v>50</v>
      </c>
      <c r="D23" s="45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 t="shared" si="1"/>
        <v>0</v>
      </c>
      <c r="AL23" s="51">
        <f t="shared" si="2"/>
        <v>0</v>
      </c>
      <c r="AN23" s="7"/>
      <c r="AO23" s="7"/>
      <c r="AP23" s="7"/>
      <c r="AQ23" s="7"/>
      <c r="AR23" s="7"/>
    </row>
    <row r="24" spans="1:44">
      <c r="A24" s="56">
        <v>14</v>
      </c>
      <c r="B24" s="56" t="s">
        <v>51</v>
      </c>
      <c r="C24" s="56" t="s">
        <v>52</v>
      </c>
      <c r="D24" s="45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50">
        <f t="shared" si="1"/>
        <v>0</v>
      </c>
      <c r="AL24" s="51">
        <f t="shared" si="2"/>
        <v>0</v>
      </c>
      <c r="AN24" s="7"/>
      <c r="AO24" s="7"/>
      <c r="AP24" s="7"/>
      <c r="AQ24" s="7"/>
      <c r="AR24" s="7"/>
    </row>
    <row r="25" spans="1:44">
      <c r="A25" s="56">
        <v>15</v>
      </c>
      <c r="B25" s="56" t="s">
        <v>15</v>
      </c>
      <c r="C25" s="56" t="s">
        <v>16</v>
      </c>
      <c r="D25" s="45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50">
        <f t="shared" si="1"/>
        <v>0</v>
      </c>
      <c r="AL25" s="51">
        <f t="shared" si="2"/>
        <v>0</v>
      </c>
      <c r="AN25" s="7"/>
      <c r="AO25" s="7"/>
      <c r="AP25" s="7"/>
      <c r="AQ25" s="7"/>
      <c r="AR25" s="7"/>
    </row>
    <row r="26" spans="1:44">
      <c r="A26" s="56">
        <v>16</v>
      </c>
      <c r="B26" s="56" t="s">
        <v>53</v>
      </c>
      <c r="C26" s="56" t="s">
        <v>54</v>
      </c>
      <c r="D26" s="45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50">
        <f t="shared" si="1"/>
        <v>0</v>
      </c>
      <c r="AL26" s="51">
        <f t="shared" si="2"/>
        <v>0</v>
      </c>
      <c r="AN26" s="7"/>
      <c r="AO26" s="7"/>
      <c r="AP26" s="7"/>
      <c r="AQ26" s="7"/>
      <c r="AR26" s="7"/>
    </row>
    <row r="27" spans="1:44">
      <c r="A27" s="56">
        <v>17</v>
      </c>
      <c r="B27" s="56" t="s">
        <v>55</v>
      </c>
      <c r="C27" s="56" t="s">
        <v>56</v>
      </c>
      <c r="D27" s="45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50">
        <f t="shared" si="1"/>
        <v>0</v>
      </c>
      <c r="AL27" s="51">
        <f t="shared" si="2"/>
        <v>0</v>
      </c>
      <c r="AN27" s="7"/>
      <c r="AO27" s="7"/>
      <c r="AP27" s="7"/>
      <c r="AQ27" s="7"/>
      <c r="AR27" s="7"/>
    </row>
    <row r="28" spans="1:44">
      <c r="A28" s="56">
        <v>18</v>
      </c>
      <c r="B28" s="56" t="s">
        <v>57</v>
      </c>
      <c r="C28" s="56" t="s">
        <v>58</v>
      </c>
      <c r="D28" s="45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50">
        <f t="shared" si="1"/>
        <v>0</v>
      </c>
      <c r="AL28" s="51">
        <f t="shared" si="2"/>
        <v>0</v>
      </c>
      <c r="AN28" s="7"/>
      <c r="AO28" s="7"/>
      <c r="AP28" s="7"/>
      <c r="AQ28" s="7"/>
      <c r="AR28" s="7"/>
    </row>
    <row r="29" spans="1:44">
      <c r="A29" s="56">
        <v>19</v>
      </c>
      <c r="B29" s="56" t="s">
        <v>59</v>
      </c>
      <c r="C29" s="56" t="s">
        <v>60</v>
      </c>
      <c r="D29" s="45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0">
        <f t="shared" si="1"/>
        <v>0</v>
      </c>
      <c r="AL29" s="51">
        <f t="shared" si="2"/>
        <v>0</v>
      </c>
      <c r="AN29" s="7"/>
      <c r="AO29" s="7"/>
      <c r="AP29" s="7"/>
      <c r="AQ29" s="7"/>
      <c r="AR29" s="7"/>
    </row>
    <row r="30" spans="1:44">
      <c r="A30" s="56">
        <v>20</v>
      </c>
      <c r="B30" s="56" t="s">
        <v>61</v>
      </c>
      <c r="C30" s="56" t="s">
        <v>62</v>
      </c>
      <c r="D30" s="45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0">
        <f t="shared" si="1"/>
        <v>0</v>
      </c>
      <c r="AL30" s="51">
        <f t="shared" si="2"/>
        <v>0</v>
      </c>
      <c r="AN30" s="7"/>
      <c r="AO30" s="7"/>
      <c r="AP30" s="7"/>
      <c r="AQ30" s="7"/>
      <c r="AR30" s="7"/>
    </row>
    <row r="31" spans="1:44">
      <c r="A31" s="56">
        <v>21</v>
      </c>
      <c r="B31" s="56" t="s">
        <v>63</v>
      </c>
      <c r="C31" s="56" t="s">
        <v>64</v>
      </c>
      <c r="D31" s="45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0">
        <f t="shared" si="1"/>
        <v>0</v>
      </c>
      <c r="AL31" s="51">
        <f t="shared" si="2"/>
        <v>0</v>
      </c>
      <c r="AN31" s="7"/>
      <c r="AO31" s="7"/>
      <c r="AP31" s="7"/>
      <c r="AQ31" s="7"/>
      <c r="AR31" s="7"/>
    </row>
    <row r="32" spans="1:44">
      <c r="A32" s="56">
        <v>22</v>
      </c>
      <c r="B32" s="56" t="s">
        <v>65</v>
      </c>
      <c r="C32" s="56" t="s">
        <v>66</v>
      </c>
      <c r="D32" s="4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0">
        <f t="shared" si="1"/>
        <v>0</v>
      </c>
      <c r="AL32" s="51">
        <f t="shared" si="2"/>
        <v>0</v>
      </c>
      <c r="AN32" s="7"/>
      <c r="AO32" s="7"/>
      <c r="AP32" s="7"/>
      <c r="AQ32" s="7"/>
      <c r="AR32" s="7"/>
    </row>
    <row r="33" spans="1:44">
      <c r="A33" s="56">
        <v>23</v>
      </c>
      <c r="B33" s="56" t="s">
        <v>67</v>
      </c>
      <c r="C33" s="56" t="s">
        <v>68</v>
      </c>
      <c r="D33" s="45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0">
        <f t="shared" si="1"/>
        <v>0</v>
      </c>
      <c r="AL33" s="51">
        <f t="shared" si="2"/>
        <v>0</v>
      </c>
      <c r="AN33" s="7"/>
      <c r="AO33" s="7"/>
      <c r="AP33" s="7"/>
      <c r="AQ33" s="7"/>
      <c r="AR33" s="7"/>
    </row>
    <row r="34" spans="1:44">
      <c r="A34" s="56">
        <v>24</v>
      </c>
      <c r="B34" s="56" t="s">
        <v>69</v>
      </c>
      <c r="C34" s="56" t="s">
        <v>70</v>
      </c>
      <c r="D34" s="45"/>
      <c r="E34" s="48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0">
        <f t="shared" si="1"/>
        <v>0</v>
      </c>
      <c r="AL34" s="51">
        <f t="shared" si="2"/>
        <v>0</v>
      </c>
      <c r="AN34" s="7"/>
      <c r="AO34" s="7"/>
      <c r="AP34" s="7"/>
      <c r="AQ34" s="7"/>
      <c r="AR34" s="7"/>
    </row>
    <row r="35" spans="1:44">
      <c r="A35" s="56">
        <v>25</v>
      </c>
      <c r="B35" s="7" t="s">
        <v>266</v>
      </c>
      <c r="C35" s="7" t="s">
        <v>267</v>
      </c>
      <c r="D35" s="45"/>
      <c r="E35" s="4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50">
        <f t="shared" si="1"/>
        <v>0</v>
      </c>
      <c r="AL35" s="51">
        <f t="shared" si="2"/>
        <v>0</v>
      </c>
      <c r="AN35" s="7"/>
      <c r="AO35" s="7"/>
      <c r="AP35" s="7"/>
      <c r="AQ35" s="7"/>
      <c r="AR35" s="7"/>
    </row>
    <row r="36" spans="1:44">
      <c r="A36" s="56">
        <v>26</v>
      </c>
      <c r="B36" s="56" t="s">
        <v>71</v>
      </c>
      <c r="C36" s="56" t="s">
        <v>72</v>
      </c>
      <c r="D36" s="45"/>
      <c r="E36" s="48"/>
      <c r="F36" s="18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0">
        <f t="shared" si="1"/>
        <v>0</v>
      </c>
      <c r="AL36" s="51">
        <f t="shared" si="2"/>
        <v>0</v>
      </c>
      <c r="AN36" s="7"/>
      <c r="AO36" s="7"/>
      <c r="AP36" s="7"/>
      <c r="AQ36" s="7"/>
      <c r="AR36" s="7"/>
    </row>
    <row r="37" spans="1:44">
      <c r="A37" s="56">
        <v>27</v>
      </c>
      <c r="B37" s="56" t="s">
        <v>73</v>
      </c>
      <c r="C37" s="56" t="s">
        <v>74</v>
      </c>
      <c r="D37" s="45"/>
      <c r="E37" s="48"/>
      <c r="F37" s="18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50">
        <f t="shared" si="1"/>
        <v>0</v>
      </c>
      <c r="AL37" s="51">
        <f t="shared" si="2"/>
        <v>0</v>
      </c>
      <c r="AN37" s="7"/>
      <c r="AO37" s="7"/>
      <c r="AP37" s="7"/>
      <c r="AQ37" s="7"/>
      <c r="AR37" s="7"/>
    </row>
    <row r="38" spans="1:44">
      <c r="A38" s="56">
        <v>28</v>
      </c>
      <c r="B38" s="56" t="s">
        <v>75</v>
      </c>
      <c r="C38" s="56" t="s">
        <v>76</v>
      </c>
      <c r="D38" s="45"/>
      <c r="E38" s="48"/>
      <c r="F38" s="1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50">
        <f t="shared" si="1"/>
        <v>0</v>
      </c>
      <c r="AL38" s="51">
        <f t="shared" si="2"/>
        <v>0</v>
      </c>
      <c r="AN38" s="7"/>
      <c r="AO38" s="7"/>
      <c r="AP38" s="7"/>
      <c r="AQ38" s="7"/>
      <c r="AR38" s="7"/>
    </row>
    <row r="39" spans="1:44">
      <c r="A39" s="56">
        <v>29</v>
      </c>
      <c r="B39" s="56" t="s">
        <v>77</v>
      </c>
      <c r="C39" s="56" t="s">
        <v>78</v>
      </c>
      <c r="D39" s="45"/>
      <c r="E39" s="48"/>
      <c r="F39" s="18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50">
        <f t="shared" si="1"/>
        <v>0</v>
      </c>
      <c r="AL39" s="51">
        <f t="shared" si="2"/>
        <v>0</v>
      </c>
      <c r="AN39" s="7"/>
      <c r="AO39" s="7"/>
      <c r="AP39" s="7"/>
      <c r="AQ39" s="7"/>
      <c r="AR39" s="7"/>
    </row>
    <row r="40" spans="1:44">
      <c r="A40" s="56">
        <v>30</v>
      </c>
      <c r="B40" s="56" t="s">
        <v>79</v>
      </c>
      <c r="C40" s="56" t="s">
        <v>80</v>
      </c>
      <c r="D40" s="45"/>
      <c r="E40" s="48"/>
      <c r="F40" s="18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50">
        <f t="shared" si="1"/>
        <v>0</v>
      </c>
      <c r="AL40" s="51">
        <f t="shared" si="2"/>
        <v>0</v>
      </c>
      <c r="AN40" s="7"/>
      <c r="AO40" s="7"/>
      <c r="AP40" s="7"/>
      <c r="AQ40" s="7"/>
      <c r="AR40" s="7"/>
    </row>
    <row r="41" spans="1:44">
      <c r="A41" s="56">
        <v>31</v>
      </c>
      <c r="B41" s="56" t="s">
        <v>81</v>
      </c>
      <c r="C41" s="56" t="s">
        <v>82</v>
      </c>
      <c r="D41" s="45"/>
      <c r="E41" s="48"/>
      <c r="F41" s="18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50">
        <f t="shared" si="1"/>
        <v>0</v>
      </c>
      <c r="AL41" s="51">
        <f t="shared" si="2"/>
        <v>0</v>
      </c>
      <c r="AN41" s="7"/>
      <c r="AO41" s="7"/>
      <c r="AP41" s="7"/>
      <c r="AQ41" s="7"/>
      <c r="AR41" s="7"/>
    </row>
    <row r="42" spans="1:44">
      <c r="A42" s="56">
        <v>32</v>
      </c>
      <c r="B42" s="56" t="s">
        <v>18</v>
      </c>
      <c r="C42" s="56" t="s">
        <v>19</v>
      </c>
      <c r="D42" s="45"/>
      <c r="E42" s="48"/>
      <c r="F42" s="18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50">
        <f t="shared" si="1"/>
        <v>0</v>
      </c>
      <c r="AL42" s="51">
        <f t="shared" si="2"/>
        <v>0</v>
      </c>
      <c r="AN42" s="7"/>
      <c r="AO42" s="7"/>
      <c r="AP42" s="7"/>
      <c r="AQ42" s="7"/>
      <c r="AR42" s="7"/>
    </row>
    <row r="43" spans="1:44">
      <c r="A43" s="56">
        <v>33</v>
      </c>
      <c r="B43" s="56" t="s">
        <v>83</v>
      </c>
      <c r="C43" s="56" t="s">
        <v>84</v>
      </c>
      <c r="D43" s="45"/>
      <c r="E43" s="48"/>
      <c r="F43" s="18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50">
        <f t="shared" si="1"/>
        <v>0</v>
      </c>
      <c r="AL43" s="51">
        <f t="shared" si="2"/>
        <v>0</v>
      </c>
      <c r="AN43" s="7"/>
      <c r="AO43" s="7"/>
      <c r="AP43" s="7"/>
      <c r="AQ43" s="7"/>
      <c r="AR43" s="7"/>
    </row>
    <row r="44" spans="1:44">
      <c r="A44" s="56">
        <v>34</v>
      </c>
      <c r="B44" s="56" t="s">
        <v>85</v>
      </c>
      <c r="C44" s="56" t="s">
        <v>86</v>
      </c>
      <c r="D44" s="45"/>
      <c r="E44" s="48"/>
      <c r="F44" s="18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50">
        <f t="shared" si="1"/>
        <v>0</v>
      </c>
      <c r="AL44" s="51">
        <f t="shared" si="2"/>
        <v>0</v>
      </c>
      <c r="AN44" s="7"/>
      <c r="AO44" s="7"/>
      <c r="AP44" s="7"/>
      <c r="AQ44" s="7"/>
      <c r="AR44" s="7"/>
    </row>
    <row r="45" spans="1:44">
      <c r="A45" s="56">
        <v>35</v>
      </c>
      <c r="B45" s="56" t="s">
        <v>87</v>
      </c>
      <c r="C45" s="56" t="s">
        <v>88</v>
      </c>
      <c r="D45" s="45"/>
      <c r="E45" s="48"/>
      <c r="F45" s="18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50">
        <f t="shared" si="1"/>
        <v>0</v>
      </c>
      <c r="AL45" s="51">
        <f t="shared" si="2"/>
        <v>0</v>
      </c>
      <c r="AN45" s="7"/>
      <c r="AO45" s="7"/>
      <c r="AP45" s="7"/>
      <c r="AQ45" s="7"/>
      <c r="AR45" s="7"/>
    </row>
    <row r="46" spans="1:44">
      <c r="A46" s="56">
        <v>36</v>
      </c>
      <c r="B46" s="56" t="s">
        <v>89</v>
      </c>
      <c r="C46" s="56" t="s">
        <v>90</v>
      </c>
      <c r="D46" s="45"/>
      <c r="E46" s="48"/>
      <c r="F46" s="18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50">
        <f t="shared" si="1"/>
        <v>0</v>
      </c>
      <c r="AL46" s="51">
        <f t="shared" si="2"/>
        <v>0</v>
      </c>
      <c r="AN46" s="7"/>
      <c r="AO46" s="7"/>
      <c r="AP46" s="7"/>
      <c r="AQ46" s="7"/>
      <c r="AR46" s="7"/>
    </row>
    <row r="47" spans="1:44">
      <c r="A47" s="56">
        <v>37</v>
      </c>
      <c r="B47" s="56" t="s">
        <v>91</v>
      </c>
      <c r="C47" s="56" t="s">
        <v>92</v>
      </c>
      <c r="D47" s="45"/>
      <c r="E47" s="48"/>
      <c r="F47" s="18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50">
        <f t="shared" si="1"/>
        <v>0</v>
      </c>
      <c r="AL47" s="51">
        <f t="shared" si="2"/>
        <v>0</v>
      </c>
      <c r="AN47" s="7"/>
      <c r="AO47" s="7"/>
      <c r="AP47" s="7"/>
      <c r="AQ47" s="7"/>
      <c r="AR47" s="7"/>
    </row>
    <row r="48" spans="1:44">
      <c r="A48" s="56">
        <v>38</v>
      </c>
      <c r="B48" s="56" t="s">
        <v>93</v>
      </c>
      <c r="C48" s="56" t="s">
        <v>94</v>
      </c>
      <c r="D48" s="45"/>
      <c r="E48" s="48"/>
      <c r="F48" s="18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50">
        <f t="shared" si="1"/>
        <v>0</v>
      </c>
      <c r="AL48" s="51">
        <f t="shared" si="2"/>
        <v>0</v>
      </c>
      <c r="AN48" s="7"/>
      <c r="AO48" s="7"/>
      <c r="AP48" s="7"/>
      <c r="AQ48" s="7"/>
      <c r="AR48" s="7"/>
    </row>
    <row r="49" spans="1:38">
      <c r="A49" s="56">
        <v>39</v>
      </c>
      <c r="B49" s="56" t="s">
        <v>95</v>
      </c>
      <c r="C49" s="56" t="s">
        <v>96</v>
      </c>
      <c r="D49" s="45"/>
      <c r="E49" s="18"/>
      <c r="F49" s="18"/>
      <c r="G49" s="52"/>
      <c r="H49" s="18"/>
      <c r="I49" s="18"/>
      <c r="J49" s="18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49"/>
      <c r="AI49" s="49"/>
      <c r="AJ49" s="49"/>
      <c r="AK49" s="50">
        <f t="shared" si="1"/>
        <v>0</v>
      </c>
      <c r="AL49" s="51">
        <f t="shared" si="2"/>
        <v>0</v>
      </c>
    </row>
    <row r="50" spans="1:38">
      <c r="A50" s="56">
        <v>40</v>
      </c>
      <c r="B50" s="56" t="s">
        <v>97</v>
      </c>
      <c r="C50" s="56" t="s">
        <v>98</v>
      </c>
      <c r="D50" s="45"/>
      <c r="E50" s="18"/>
      <c r="F50" s="18"/>
      <c r="G50" s="52"/>
      <c r="H50" s="18"/>
      <c r="I50" s="18"/>
      <c r="J50" s="18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49"/>
      <c r="AI50" s="49"/>
      <c r="AJ50" s="49"/>
      <c r="AK50" s="50">
        <f t="shared" si="1"/>
        <v>0</v>
      </c>
      <c r="AL50" s="51">
        <f t="shared" si="2"/>
        <v>0</v>
      </c>
    </row>
    <row r="51" spans="1:38">
      <c r="A51" s="56">
        <v>41</v>
      </c>
      <c r="B51" s="56" t="s">
        <v>99</v>
      </c>
      <c r="C51" s="56" t="s">
        <v>100</v>
      </c>
      <c r="D51" s="45"/>
      <c r="E51" s="18"/>
      <c r="F51" s="18"/>
      <c r="G51" s="52"/>
      <c r="H51" s="18"/>
      <c r="I51" s="18"/>
      <c r="J51" s="18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49"/>
      <c r="AI51" s="49"/>
      <c r="AJ51" s="49"/>
      <c r="AK51" s="50">
        <f t="shared" si="1"/>
        <v>0</v>
      </c>
      <c r="AL51" s="51">
        <f t="shared" si="2"/>
        <v>0</v>
      </c>
    </row>
    <row r="52" spans="1:38">
      <c r="A52" s="56">
        <v>42</v>
      </c>
      <c r="B52" s="56" t="s">
        <v>101</v>
      </c>
      <c r="C52" s="56" t="s">
        <v>102</v>
      </c>
      <c r="D52" s="45"/>
      <c r="E52" s="18"/>
      <c r="F52" s="18"/>
      <c r="G52" s="52"/>
      <c r="H52" s="18"/>
      <c r="I52" s="18"/>
      <c r="J52" s="18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49"/>
      <c r="AI52" s="49"/>
      <c r="AJ52" s="49"/>
      <c r="AK52" s="50">
        <f t="shared" si="1"/>
        <v>0</v>
      </c>
      <c r="AL52" s="51">
        <f t="shared" si="2"/>
        <v>0</v>
      </c>
    </row>
    <row r="53" spans="1:38">
      <c r="A53" s="56">
        <v>43</v>
      </c>
      <c r="B53" s="56" t="s">
        <v>103</v>
      </c>
      <c r="C53" s="56" t="s">
        <v>104</v>
      </c>
      <c r="D53" s="45"/>
      <c r="E53" s="18"/>
      <c r="F53" s="18"/>
      <c r="G53" s="52"/>
      <c r="H53" s="18"/>
      <c r="I53" s="18"/>
      <c r="J53" s="18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49"/>
      <c r="AI53" s="49"/>
      <c r="AJ53" s="49"/>
      <c r="AK53" s="50">
        <f t="shared" si="1"/>
        <v>0</v>
      </c>
      <c r="AL53" s="51">
        <f t="shared" si="2"/>
        <v>0</v>
      </c>
    </row>
    <row r="54" spans="1:38">
      <c r="A54" s="56">
        <v>44</v>
      </c>
      <c r="B54" s="56" t="s">
        <v>105</v>
      </c>
      <c r="C54" s="56" t="s">
        <v>106</v>
      </c>
      <c r="D54" s="45"/>
      <c r="E54" s="18"/>
      <c r="F54" s="18"/>
      <c r="G54" s="52"/>
      <c r="H54" s="18"/>
      <c r="I54" s="18"/>
      <c r="J54" s="18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49"/>
      <c r="AI54" s="49"/>
      <c r="AJ54" s="49"/>
      <c r="AK54" s="50">
        <f t="shared" si="1"/>
        <v>0</v>
      </c>
      <c r="AL54" s="51">
        <f t="shared" si="2"/>
        <v>0</v>
      </c>
    </row>
    <row r="55" spans="1:38">
      <c r="A55" s="56">
        <v>45</v>
      </c>
      <c r="B55" s="56" t="s">
        <v>107</v>
      </c>
      <c r="C55" s="56" t="s">
        <v>108</v>
      </c>
      <c r="D55" s="45"/>
      <c r="E55" s="18"/>
      <c r="F55" s="18"/>
      <c r="G55" s="52"/>
      <c r="H55" s="18"/>
      <c r="I55" s="18"/>
      <c r="J55" s="18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49"/>
      <c r="AI55" s="49"/>
      <c r="AJ55" s="49"/>
      <c r="AK55" s="50">
        <f t="shared" si="1"/>
        <v>0</v>
      </c>
      <c r="AL55" s="51">
        <f t="shared" si="2"/>
        <v>0</v>
      </c>
    </row>
    <row r="56" spans="1:38">
      <c r="A56" s="56">
        <v>46</v>
      </c>
      <c r="B56" s="56" t="s">
        <v>109</v>
      </c>
      <c r="C56" s="56" t="s">
        <v>110</v>
      </c>
      <c r="D56" s="45"/>
      <c r="E56" s="18"/>
      <c r="F56" s="18"/>
      <c r="G56" s="52"/>
      <c r="H56" s="18"/>
      <c r="I56" s="18"/>
      <c r="J56" s="18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49"/>
      <c r="AI56" s="49"/>
      <c r="AJ56" s="49"/>
      <c r="AK56" s="50">
        <f t="shared" si="1"/>
        <v>0</v>
      </c>
      <c r="AL56" s="51">
        <f t="shared" si="2"/>
        <v>0</v>
      </c>
    </row>
    <row r="57" spans="1:38">
      <c r="A57" s="56">
        <v>47</v>
      </c>
      <c r="B57" s="56" t="s">
        <v>111</v>
      </c>
      <c r="C57" s="56" t="s">
        <v>112</v>
      </c>
      <c r="D57" s="45"/>
      <c r="E57" s="18"/>
      <c r="F57" s="18"/>
      <c r="G57" s="52"/>
      <c r="H57" s="50"/>
      <c r="I57" s="50"/>
      <c r="J57" s="50"/>
      <c r="K57" s="50"/>
      <c r="L57" s="50"/>
      <c r="M57" s="50"/>
      <c r="N57" s="50"/>
      <c r="O57" s="50"/>
      <c r="P57" s="50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>
        <f t="shared" si="1"/>
        <v>0</v>
      </c>
      <c r="AL57" s="51">
        <f t="shared" si="2"/>
        <v>0</v>
      </c>
    </row>
    <row r="58" spans="1:38">
      <c r="A58" s="56">
        <v>48</v>
      </c>
      <c r="B58" s="56" t="s">
        <v>113</v>
      </c>
      <c r="C58" s="56" t="s">
        <v>114</v>
      </c>
      <c r="D58" s="45"/>
      <c r="E58" s="18"/>
      <c r="F58" s="18"/>
      <c r="G58" s="52"/>
      <c r="H58" s="50"/>
      <c r="I58" s="50"/>
      <c r="J58" s="50"/>
      <c r="K58" s="50"/>
      <c r="L58" s="50"/>
      <c r="M58" s="50"/>
      <c r="N58" s="50"/>
      <c r="O58" s="50"/>
      <c r="P58" s="50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>
        <f t="shared" si="1"/>
        <v>0</v>
      </c>
      <c r="AL58" s="51">
        <f t="shared" si="2"/>
        <v>0</v>
      </c>
    </row>
    <row r="59" spans="1:38">
      <c r="A59" s="56">
        <v>49</v>
      </c>
      <c r="B59" s="56" t="s">
        <v>115</v>
      </c>
      <c r="C59" s="56" t="s">
        <v>116</v>
      </c>
      <c r="D59" s="45"/>
      <c r="E59" s="18"/>
      <c r="F59" s="18"/>
      <c r="G59" s="52"/>
      <c r="H59" s="50"/>
      <c r="I59" s="50"/>
      <c r="J59" s="50"/>
      <c r="K59" s="50"/>
      <c r="L59" s="50"/>
      <c r="M59" s="50"/>
      <c r="N59" s="50"/>
      <c r="O59" s="50"/>
      <c r="P59" s="50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>
        <f t="shared" si="1"/>
        <v>0</v>
      </c>
      <c r="AL59" s="51">
        <f t="shared" si="2"/>
        <v>0</v>
      </c>
    </row>
    <row r="60" spans="1:38">
      <c r="A60" s="56">
        <v>50</v>
      </c>
      <c r="B60" s="56" t="s">
        <v>117</v>
      </c>
      <c r="C60" s="56" t="s">
        <v>118</v>
      </c>
      <c r="D60" s="45"/>
      <c r="E60" s="18"/>
      <c r="F60" s="18"/>
      <c r="G60" s="52"/>
      <c r="H60" s="50"/>
      <c r="I60" s="50"/>
      <c r="J60" s="50"/>
      <c r="K60" s="50"/>
      <c r="L60" s="50"/>
      <c r="M60" s="50"/>
      <c r="N60" s="50"/>
      <c r="O60" s="50"/>
      <c r="P60" s="50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>
        <f t="shared" si="1"/>
        <v>0</v>
      </c>
      <c r="AL60" s="51">
        <f t="shared" si="2"/>
        <v>0</v>
      </c>
    </row>
    <row r="61" spans="1:38">
      <c r="A61" s="56">
        <v>51</v>
      </c>
      <c r="B61" s="56" t="s">
        <v>119</v>
      </c>
      <c r="C61" s="56" t="s">
        <v>120</v>
      </c>
      <c r="D61" s="45"/>
      <c r="E61" s="18"/>
      <c r="F61" s="18"/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>
        <f t="shared" si="1"/>
        <v>0</v>
      </c>
      <c r="AL61" s="51">
        <f t="shared" si="2"/>
        <v>0</v>
      </c>
    </row>
    <row r="62" spans="1:38">
      <c r="A62" s="56">
        <v>52</v>
      </c>
      <c r="B62" s="56" t="s">
        <v>121</v>
      </c>
      <c r="C62" s="56" t="s">
        <v>122</v>
      </c>
      <c r="D62" s="45"/>
      <c r="E62" s="18"/>
      <c r="F62" s="18"/>
      <c r="G62" s="52"/>
      <c r="H62" s="50"/>
      <c r="I62" s="50"/>
      <c r="J62" s="50"/>
      <c r="K62" s="50"/>
      <c r="L62" s="50"/>
      <c r="M62" s="50"/>
      <c r="N62" s="50"/>
      <c r="O62" s="50"/>
      <c r="P62" s="50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 t="shared" si="1"/>
        <v>0</v>
      </c>
      <c r="AL62" s="51">
        <f t="shared" si="2"/>
        <v>0</v>
      </c>
    </row>
    <row r="63" spans="1:38">
      <c r="A63" s="56">
        <v>53</v>
      </c>
      <c r="B63" s="56" t="s">
        <v>123</v>
      </c>
      <c r="C63" s="56" t="s">
        <v>124</v>
      </c>
      <c r="D63" s="45"/>
      <c r="E63" s="18"/>
      <c r="F63" s="18"/>
      <c r="G63" s="52"/>
      <c r="H63" s="50"/>
      <c r="I63" s="50"/>
      <c r="J63" s="50"/>
      <c r="K63" s="50"/>
      <c r="L63" s="50"/>
      <c r="M63" s="50"/>
      <c r="N63" s="50"/>
      <c r="O63" s="50"/>
      <c r="P63" s="50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>
        <f t="shared" si="1"/>
        <v>0</v>
      </c>
      <c r="AL63" s="51">
        <f t="shared" si="2"/>
        <v>0</v>
      </c>
    </row>
    <row r="64" spans="1:38">
      <c r="A64" s="56">
        <v>54</v>
      </c>
      <c r="B64" s="56" t="s">
        <v>125</v>
      </c>
      <c r="C64" s="56" t="s">
        <v>126</v>
      </c>
      <c r="D64" s="45"/>
      <c r="E64" s="18"/>
      <c r="F64" s="18"/>
      <c r="G64" s="52"/>
      <c r="H64" s="50"/>
      <c r="I64" s="50"/>
      <c r="J64" s="50"/>
      <c r="K64" s="50"/>
      <c r="L64" s="50"/>
      <c r="M64" s="50"/>
      <c r="N64" s="50"/>
      <c r="O64" s="50"/>
      <c r="P64" s="50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>
        <f t="shared" si="1"/>
        <v>0</v>
      </c>
      <c r="AL64" s="51">
        <f t="shared" si="2"/>
        <v>0</v>
      </c>
    </row>
    <row r="65" spans="1:38">
      <c r="A65" s="56">
        <v>55</v>
      </c>
      <c r="B65" s="56" t="s">
        <v>127</v>
      </c>
      <c r="C65" s="56" t="s">
        <v>128</v>
      </c>
      <c r="D65" s="45"/>
      <c r="E65" s="18"/>
      <c r="F65" s="18"/>
      <c r="G65" s="52"/>
      <c r="H65" s="50"/>
      <c r="I65" s="50"/>
      <c r="J65" s="50"/>
      <c r="K65" s="50"/>
      <c r="L65" s="50"/>
      <c r="M65" s="50"/>
      <c r="N65" s="50"/>
      <c r="O65" s="50"/>
      <c r="P65" s="50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>
        <f t="shared" si="1"/>
        <v>0</v>
      </c>
      <c r="AL65" s="51">
        <f t="shared" si="2"/>
        <v>0</v>
      </c>
    </row>
    <row r="66" spans="1:38">
      <c r="A66" s="56">
        <v>56</v>
      </c>
      <c r="B66" s="56" t="s">
        <v>129</v>
      </c>
      <c r="C66" s="56" t="s">
        <v>130</v>
      </c>
      <c r="D66" s="45"/>
      <c r="E66" s="18"/>
      <c r="F66" s="18"/>
      <c r="G66" s="52"/>
      <c r="H66" s="50"/>
      <c r="I66" s="50"/>
      <c r="J66" s="50"/>
      <c r="K66" s="50"/>
      <c r="L66" s="50"/>
      <c r="M66" s="50"/>
      <c r="N66" s="50"/>
      <c r="O66" s="50"/>
      <c r="P66" s="50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>
        <f t="shared" si="1"/>
        <v>0</v>
      </c>
      <c r="AL66" s="51">
        <f t="shared" si="2"/>
        <v>0</v>
      </c>
    </row>
    <row r="67" spans="1:38">
      <c r="A67" s="56">
        <v>57</v>
      </c>
      <c r="B67" s="56" t="s">
        <v>131</v>
      </c>
      <c r="C67" s="56" t="s">
        <v>132</v>
      </c>
      <c r="D67" s="45"/>
      <c r="E67" s="18"/>
      <c r="F67" s="18"/>
      <c r="G67" s="52"/>
      <c r="H67" s="50"/>
      <c r="I67" s="50"/>
      <c r="J67" s="50"/>
      <c r="K67" s="50"/>
      <c r="L67" s="50"/>
      <c r="M67" s="50"/>
      <c r="N67" s="50"/>
      <c r="O67" s="50"/>
      <c r="P67" s="50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>
        <f t="shared" si="1"/>
        <v>0</v>
      </c>
      <c r="AL67" s="51">
        <f t="shared" si="2"/>
        <v>0</v>
      </c>
    </row>
    <row r="68" spans="1:38">
      <c r="A68" s="56">
        <v>58</v>
      </c>
      <c r="B68" s="56" t="s">
        <v>133</v>
      </c>
      <c r="C68" s="56" t="s">
        <v>134</v>
      </c>
      <c r="D68" s="45"/>
      <c r="E68" s="18"/>
      <c r="F68" s="18"/>
      <c r="G68" s="52"/>
      <c r="H68" s="50"/>
      <c r="I68" s="50"/>
      <c r="J68" s="50"/>
      <c r="K68" s="50"/>
      <c r="L68" s="50"/>
      <c r="M68" s="50"/>
      <c r="N68" s="50"/>
      <c r="O68" s="50"/>
      <c r="P68" s="50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>
        <f t="shared" si="1"/>
        <v>0</v>
      </c>
      <c r="AL68" s="51">
        <f t="shared" si="2"/>
        <v>0</v>
      </c>
    </row>
    <row r="69" spans="1:38">
      <c r="A69" s="56">
        <v>59</v>
      </c>
      <c r="B69" s="56" t="s">
        <v>135</v>
      </c>
      <c r="C69" s="56" t="s">
        <v>136</v>
      </c>
      <c r="D69" s="45"/>
      <c r="E69" s="18"/>
      <c r="F69" s="18"/>
      <c r="G69" s="52"/>
      <c r="H69" s="50"/>
      <c r="I69" s="50"/>
      <c r="J69" s="50"/>
      <c r="K69" s="50"/>
      <c r="L69" s="50"/>
      <c r="M69" s="50"/>
      <c r="N69" s="50"/>
      <c r="O69" s="50"/>
      <c r="P69" s="50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>
        <f t="shared" si="1"/>
        <v>0</v>
      </c>
      <c r="AL69" s="51">
        <f t="shared" si="2"/>
        <v>0</v>
      </c>
    </row>
    <row r="70" spans="1:38">
      <c r="A70" s="56">
        <v>60</v>
      </c>
      <c r="B70" s="56" t="s">
        <v>137</v>
      </c>
      <c r="C70" s="56" t="s">
        <v>138</v>
      </c>
      <c r="D70" s="45"/>
      <c r="E70" s="18"/>
      <c r="F70" s="18"/>
      <c r="G70" s="52"/>
      <c r="H70" s="50"/>
      <c r="I70" s="50"/>
      <c r="J70" s="50"/>
      <c r="K70" s="50"/>
      <c r="L70" s="50"/>
      <c r="M70" s="50"/>
      <c r="N70" s="50"/>
      <c r="O70" s="50"/>
      <c r="P70" s="50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>
        <f t="shared" si="1"/>
        <v>0</v>
      </c>
      <c r="AL70" s="51">
        <f t="shared" si="2"/>
        <v>0</v>
      </c>
    </row>
    <row r="71" spans="1:38">
      <c r="A71" s="56">
        <v>61</v>
      </c>
      <c r="B71" s="56" t="s">
        <v>139</v>
      </c>
      <c r="C71" s="56" t="s">
        <v>140</v>
      </c>
      <c r="D71">
        <f t="shared" ref="D71:AJ71" si="3">COUNTIF(D8:D56,"P")</f>
        <v>0</v>
      </c>
      <c r="E71">
        <f t="shared" si="3"/>
        <v>0</v>
      </c>
      <c r="F71">
        <f t="shared" si="3"/>
        <v>0</v>
      </c>
      <c r="G71">
        <f t="shared" si="3"/>
        <v>0</v>
      </c>
      <c r="H71">
        <f t="shared" si="3"/>
        <v>0</v>
      </c>
      <c r="I71">
        <f t="shared" si="3"/>
        <v>0</v>
      </c>
      <c r="J71">
        <f t="shared" si="3"/>
        <v>0</v>
      </c>
      <c r="K71">
        <f t="shared" si="3"/>
        <v>0</v>
      </c>
      <c r="L71">
        <f t="shared" si="3"/>
        <v>0</v>
      </c>
      <c r="M71">
        <f t="shared" si="3"/>
        <v>0</v>
      </c>
      <c r="N71">
        <f t="shared" si="3"/>
        <v>0</v>
      </c>
      <c r="O71">
        <f t="shared" si="3"/>
        <v>0</v>
      </c>
      <c r="P71">
        <f t="shared" si="3"/>
        <v>0</v>
      </c>
      <c r="Q71">
        <f t="shared" si="3"/>
        <v>0</v>
      </c>
      <c r="R71">
        <f t="shared" si="3"/>
        <v>0</v>
      </c>
      <c r="S71">
        <f t="shared" si="3"/>
        <v>0</v>
      </c>
      <c r="T71">
        <f t="shared" si="3"/>
        <v>0</v>
      </c>
      <c r="U71">
        <f t="shared" si="3"/>
        <v>0</v>
      </c>
      <c r="V71">
        <f t="shared" si="3"/>
        <v>0</v>
      </c>
      <c r="W71">
        <f t="shared" si="3"/>
        <v>0</v>
      </c>
      <c r="X71">
        <f t="shared" si="3"/>
        <v>0</v>
      </c>
      <c r="Y71">
        <f t="shared" si="3"/>
        <v>0</v>
      </c>
      <c r="Z71">
        <f t="shared" si="3"/>
        <v>0</v>
      </c>
      <c r="AA71">
        <f t="shared" si="3"/>
        <v>0</v>
      </c>
      <c r="AB71">
        <f t="shared" si="3"/>
        <v>0</v>
      </c>
      <c r="AC71">
        <f t="shared" si="3"/>
        <v>0</v>
      </c>
      <c r="AD71">
        <f t="shared" si="3"/>
        <v>0</v>
      </c>
      <c r="AE71">
        <f t="shared" si="3"/>
        <v>0</v>
      </c>
      <c r="AF71">
        <f t="shared" si="3"/>
        <v>0</v>
      </c>
      <c r="AG71">
        <f t="shared" si="3"/>
        <v>0</v>
      </c>
      <c r="AH71">
        <f t="shared" si="3"/>
        <v>0</v>
      </c>
      <c r="AI71">
        <f t="shared" si="3"/>
        <v>0</v>
      </c>
      <c r="AJ71">
        <f t="shared" si="3"/>
        <v>0</v>
      </c>
    </row>
    <row r="72" spans="1:38">
      <c r="A72" s="56">
        <v>62</v>
      </c>
      <c r="B72" s="56" t="s">
        <v>141</v>
      </c>
      <c r="C72" s="56" t="s">
        <v>142</v>
      </c>
    </row>
  </sheetData>
  <mergeCells count="2">
    <mergeCell ref="A4:D4"/>
    <mergeCell ref="A9:D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Q69"/>
  <sheetViews>
    <sheetView tabSelected="1" view="pageBreakPreview" zoomScaleSheetLayoutView="100" workbookViewId="0">
      <pane xSplit="3" ySplit="7" topLeftCell="D29" activePane="bottomRight" state="frozen"/>
      <selection activeCell="B1" sqref="B1"/>
      <selection pane="topRight" activeCell="E1" sqref="E1"/>
      <selection pane="bottomLeft" activeCell="B8" sqref="B8"/>
      <selection pane="bottomRight" activeCell="D31" sqref="D31"/>
    </sheetView>
  </sheetViews>
  <sheetFormatPr baseColWidth="10" defaultRowHeight="15"/>
  <cols>
    <col min="1" max="1" width="16.7109375" style="1" bestFit="1" customWidth="1"/>
    <col min="2" max="2" width="24.5703125" style="1" customWidth="1"/>
    <col min="3" max="3" width="34.85546875" style="1" customWidth="1"/>
    <col min="4" max="4" width="5.5703125" style="27" bestFit="1" customWidth="1"/>
    <col min="5" max="5" width="5.5703125" style="27" hidden="1" customWidth="1"/>
    <col min="6" max="10" width="5.5703125" style="1" hidden="1" customWidth="1"/>
    <col min="11" max="11" width="5.5703125" style="12" hidden="1" customWidth="1"/>
    <col min="12" max="12" width="6.5703125" style="13" hidden="1" customWidth="1"/>
    <col min="13" max="13" width="3" style="6" bestFit="1" customWidth="1"/>
    <col min="14" max="14" width="11.28515625" style="6" bestFit="1" customWidth="1"/>
    <col min="15" max="15" width="30.28515625" style="6" bestFit="1" customWidth="1"/>
    <col min="16" max="16" width="3.28515625" style="6" bestFit="1" customWidth="1"/>
    <col min="17" max="17" width="11.42578125" style="6"/>
  </cols>
  <sheetData>
    <row r="1" spans="1:17">
      <c r="A1" s="60"/>
      <c r="B1" s="60"/>
      <c r="C1" s="60"/>
      <c r="D1" s="11"/>
    </row>
    <row r="2" spans="1:17">
      <c r="A2" s="14" t="s">
        <v>1</v>
      </c>
      <c r="B2" s="14" t="s">
        <v>2</v>
      </c>
      <c r="C2" s="14" t="s">
        <v>3</v>
      </c>
      <c r="D2" s="14"/>
    </row>
    <row r="3" spans="1:17">
      <c r="A3" s="15" t="s">
        <v>5</v>
      </c>
      <c r="B3" s="15" t="s">
        <v>6</v>
      </c>
      <c r="C3" s="15" t="s">
        <v>14</v>
      </c>
      <c r="D3" s="28"/>
    </row>
    <row r="4" spans="1:17">
      <c r="A4" s="16"/>
      <c r="B4" s="16" t="s">
        <v>24</v>
      </c>
      <c r="C4" s="16"/>
      <c r="D4" s="29"/>
    </row>
    <row r="5" spans="1:17">
      <c r="A5" s="17"/>
      <c r="B5" s="16"/>
      <c r="C5" s="16"/>
      <c r="D5" s="29"/>
    </row>
    <row r="6" spans="1:17">
      <c r="A6" s="61"/>
      <c r="B6" s="61"/>
      <c r="C6" s="18"/>
      <c r="D6" s="30"/>
      <c r="E6" s="30"/>
      <c r="F6" s="18"/>
      <c r="G6" s="18"/>
      <c r="H6" s="18"/>
      <c r="I6" s="18"/>
      <c r="J6" s="18"/>
      <c r="K6" s="19"/>
      <c r="L6" s="20"/>
    </row>
    <row r="7" spans="1:17" ht="107.25">
      <c r="A7" s="21" t="s">
        <v>7</v>
      </c>
      <c r="B7" s="21" t="s">
        <v>1</v>
      </c>
      <c r="C7" s="21" t="s">
        <v>8</v>
      </c>
      <c r="D7" s="22" t="s">
        <v>271</v>
      </c>
      <c r="E7" s="22" t="s">
        <v>20</v>
      </c>
      <c r="F7" s="22" t="s">
        <v>9</v>
      </c>
      <c r="G7" s="22" t="s">
        <v>10</v>
      </c>
      <c r="H7" s="22" t="s">
        <v>22</v>
      </c>
      <c r="I7" s="22" t="s">
        <v>23</v>
      </c>
      <c r="J7" s="22" t="s">
        <v>17</v>
      </c>
      <c r="K7" s="22" t="s">
        <v>11</v>
      </c>
      <c r="L7" s="22" t="s">
        <v>21</v>
      </c>
      <c r="M7" s="3"/>
      <c r="N7" s="3"/>
      <c r="O7" s="3"/>
      <c r="P7" s="3"/>
    </row>
    <row r="8" spans="1:17">
      <c r="A8" s="45">
        <v>1</v>
      </c>
      <c r="B8" s="45" t="s">
        <v>27</v>
      </c>
      <c r="C8" s="45" t="s">
        <v>28</v>
      </c>
      <c r="D8" s="44">
        <v>12</v>
      </c>
      <c r="E8" s="31"/>
      <c r="F8" s="23"/>
      <c r="G8" s="34"/>
      <c r="H8" s="34"/>
      <c r="I8" s="34"/>
      <c r="J8" s="24"/>
      <c r="K8" s="38">
        <f>D8*0.2+E8*0.2+F8*0.2+G8*0.2+J8*0.2</f>
        <v>2.4000000000000004</v>
      </c>
      <c r="L8" s="25">
        <f>ASISTENCIA!AL11</f>
        <v>0</v>
      </c>
      <c r="M8" s="7"/>
      <c r="N8" s="7"/>
      <c r="O8" s="7"/>
      <c r="P8" s="7"/>
      <c r="Q8" s="7"/>
    </row>
    <row r="9" spans="1:17" s="10" customFormat="1">
      <c r="A9" s="45">
        <v>2</v>
      </c>
      <c r="B9" s="45" t="s">
        <v>29</v>
      </c>
      <c r="C9" s="45" t="s">
        <v>30</v>
      </c>
      <c r="D9" s="44">
        <v>9</v>
      </c>
      <c r="E9" s="31"/>
      <c r="F9" s="23"/>
      <c r="G9" s="34"/>
      <c r="H9" s="34"/>
      <c r="I9" s="34"/>
      <c r="J9" s="24"/>
      <c r="K9" s="38">
        <f t="shared" ref="K9:K56" si="0">D9*0.2+E9*0.2+F9*0.2+G9*0.2+J9*0.2</f>
        <v>1.8</v>
      </c>
      <c r="L9" s="25">
        <f>ASISTENCIA!AL12</f>
        <v>0</v>
      </c>
      <c r="M9" s="7"/>
      <c r="N9" s="7"/>
      <c r="O9" s="7"/>
      <c r="P9" s="7"/>
      <c r="Q9" s="7"/>
    </row>
    <row r="10" spans="1:17">
      <c r="A10" s="45">
        <v>3</v>
      </c>
      <c r="B10" s="45" t="s">
        <v>31</v>
      </c>
      <c r="C10" s="45" t="s">
        <v>32</v>
      </c>
      <c r="D10" s="44">
        <v>7</v>
      </c>
      <c r="E10" s="37"/>
      <c r="F10" s="37"/>
      <c r="G10" s="37"/>
      <c r="H10" s="37"/>
      <c r="I10" s="37"/>
      <c r="J10" s="36"/>
      <c r="K10" s="38">
        <f t="shared" si="0"/>
        <v>1.4000000000000001</v>
      </c>
      <c r="L10" s="25">
        <f>ASISTENCIA!AL13</f>
        <v>0</v>
      </c>
      <c r="M10" s="7"/>
      <c r="N10" s="7"/>
      <c r="O10" s="7"/>
      <c r="P10" s="7"/>
      <c r="Q10" s="7"/>
    </row>
    <row r="11" spans="1:17">
      <c r="A11" s="45">
        <v>4</v>
      </c>
      <c r="B11" s="45" t="s">
        <v>33</v>
      </c>
      <c r="C11" s="45" t="s">
        <v>34</v>
      </c>
      <c r="D11" s="44">
        <v>4</v>
      </c>
      <c r="E11" s="31"/>
      <c r="F11" s="23"/>
      <c r="G11" s="34"/>
      <c r="H11" s="34"/>
      <c r="I11" s="34"/>
      <c r="J11" s="24"/>
      <c r="K11" s="38">
        <f t="shared" si="0"/>
        <v>0.8</v>
      </c>
      <c r="L11" s="25">
        <f>ASISTENCIA!AL14</f>
        <v>0</v>
      </c>
      <c r="M11" s="7"/>
      <c r="N11" s="7"/>
      <c r="O11" s="7"/>
      <c r="P11" s="7"/>
      <c r="Q11" s="7"/>
    </row>
    <row r="12" spans="1:17">
      <c r="A12" s="45">
        <v>5</v>
      </c>
      <c r="B12" s="48" t="s">
        <v>262</v>
      </c>
      <c r="C12" s="48" t="s">
        <v>263</v>
      </c>
      <c r="D12" s="44">
        <v>12</v>
      </c>
      <c r="E12" s="31"/>
      <c r="F12" s="23"/>
      <c r="G12" s="36"/>
      <c r="H12" s="36"/>
      <c r="I12" s="36"/>
      <c r="J12" s="24"/>
      <c r="K12" s="38">
        <f t="shared" si="0"/>
        <v>2.4000000000000004</v>
      </c>
      <c r="L12" s="25">
        <f>ASISTENCIA!AL15</f>
        <v>0</v>
      </c>
      <c r="M12" s="7"/>
      <c r="N12" s="7"/>
      <c r="O12" s="7"/>
      <c r="P12" s="7"/>
      <c r="Q12" s="7"/>
    </row>
    <row r="13" spans="1:17">
      <c r="A13" s="45">
        <v>6</v>
      </c>
      <c r="B13" s="45" t="s">
        <v>35</v>
      </c>
      <c r="C13" s="45" t="s">
        <v>36</v>
      </c>
      <c r="D13" s="44">
        <v>7</v>
      </c>
      <c r="E13" s="31"/>
      <c r="F13" s="23"/>
      <c r="G13" s="34"/>
      <c r="H13" s="34"/>
      <c r="I13" s="34"/>
      <c r="J13" s="24"/>
      <c r="K13" s="38">
        <f t="shared" si="0"/>
        <v>1.4000000000000001</v>
      </c>
      <c r="L13" s="25">
        <f>ASISTENCIA!AL16</f>
        <v>0</v>
      </c>
      <c r="M13" s="7"/>
      <c r="N13" s="7"/>
      <c r="O13" s="7"/>
      <c r="P13" s="7"/>
      <c r="Q13" s="7"/>
    </row>
    <row r="14" spans="1:17">
      <c r="A14" s="45">
        <v>7</v>
      </c>
      <c r="B14" s="45" t="s">
        <v>37</v>
      </c>
      <c r="C14" s="45" t="s">
        <v>38</v>
      </c>
      <c r="D14" s="44">
        <v>14</v>
      </c>
      <c r="E14" s="31"/>
      <c r="F14" s="23"/>
      <c r="G14" s="34"/>
      <c r="H14" s="34"/>
      <c r="I14" s="34"/>
      <c r="J14" s="24"/>
      <c r="K14" s="38">
        <f t="shared" si="0"/>
        <v>2.8000000000000003</v>
      </c>
      <c r="L14" s="25">
        <f>ASISTENCIA!AL17</f>
        <v>0</v>
      </c>
      <c r="M14" s="7"/>
      <c r="N14" s="7"/>
      <c r="O14" s="7"/>
      <c r="P14" s="7"/>
      <c r="Q14" s="7"/>
    </row>
    <row r="15" spans="1:17">
      <c r="A15" s="45">
        <v>8</v>
      </c>
      <c r="B15" s="45" t="s">
        <v>39</v>
      </c>
      <c r="C15" s="45" t="s">
        <v>40</v>
      </c>
      <c r="D15" s="44">
        <v>8</v>
      </c>
      <c r="E15" s="32"/>
      <c r="F15" s="23"/>
      <c r="G15" s="34"/>
      <c r="H15" s="34"/>
      <c r="I15" s="34"/>
      <c r="J15" s="24"/>
      <c r="K15" s="38">
        <f t="shared" si="0"/>
        <v>1.6</v>
      </c>
      <c r="L15" s="25">
        <f>ASISTENCIA!AL18</f>
        <v>0</v>
      </c>
      <c r="M15" s="7"/>
      <c r="N15" s="7"/>
      <c r="O15" s="7"/>
      <c r="P15" s="7"/>
      <c r="Q15" s="7"/>
    </row>
    <row r="16" spans="1:17" s="10" customFormat="1">
      <c r="A16" s="45">
        <v>9</v>
      </c>
      <c r="B16" s="45" t="s">
        <v>41</v>
      </c>
      <c r="C16" s="45" t="s">
        <v>42</v>
      </c>
      <c r="D16" s="44">
        <v>10</v>
      </c>
      <c r="E16" s="31"/>
      <c r="F16" s="23"/>
      <c r="G16" s="34"/>
      <c r="H16" s="34"/>
      <c r="I16" s="34"/>
      <c r="J16" s="24"/>
      <c r="K16" s="38">
        <f t="shared" si="0"/>
        <v>2</v>
      </c>
      <c r="L16" s="25">
        <f>ASISTENCIA!AL19</f>
        <v>0</v>
      </c>
      <c r="M16" s="7"/>
      <c r="N16" s="7"/>
      <c r="O16" s="7"/>
      <c r="P16" s="7"/>
      <c r="Q16" s="7"/>
    </row>
    <row r="17" spans="1:17">
      <c r="A17" s="45">
        <v>10</v>
      </c>
      <c r="B17" s="45" t="s">
        <v>43</v>
      </c>
      <c r="C17" s="45" t="s">
        <v>44</v>
      </c>
      <c r="D17" s="44">
        <v>18</v>
      </c>
      <c r="E17" s="32"/>
      <c r="F17" s="26"/>
      <c r="G17" s="36"/>
      <c r="H17" s="36"/>
      <c r="I17" s="36"/>
      <c r="J17" s="24"/>
      <c r="K17" s="38">
        <f t="shared" si="0"/>
        <v>3.6</v>
      </c>
      <c r="L17" s="25">
        <f>ASISTENCIA!AL20</f>
        <v>0</v>
      </c>
      <c r="M17" s="7"/>
      <c r="N17" s="7"/>
      <c r="O17" s="7"/>
      <c r="P17" s="7"/>
      <c r="Q17" s="7"/>
    </row>
    <row r="18" spans="1:17">
      <c r="A18" s="45">
        <v>11</v>
      </c>
      <c r="B18" s="45" t="s">
        <v>45</v>
      </c>
      <c r="C18" s="45" t="s">
        <v>46</v>
      </c>
      <c r="D18" s="44">
        <v>10</v>
      </c>
      <c r="E18" s="32"/>
      <c r="F18" s="23"/>
      <c r="G18" s="34"/>
      <c r="H18" s="34"/>
      <c r="I18" s="34"/>
      <c r="J18" s="24"/>
      <c r="K18" s="38">
        <f t="shared" si="0"/>
        <v>2</v>
      </c>
      <c r="L18" s="25">
        <f>ASISTENCIA!AL21</f>
        <v>0</v>
      </c>
      <c r="M18" s="7"/>
      <c r="N18" s="7"/>
      <c r="O18" s="7"/>
      <c r="P18" s="7"/>
      <c r="Q18" s="7"/>
    </row>
    <row r="19" spans="1:17">
      <c r="A19" s="45">
        <v>12</v>
      </c>
      <c r="B19" s="45" t="s">
        <v>47</v>
      </c>
      <c r="C19" s="45" t="s">
        <v>48</v>
      </c>
      <c r="D19" s="44">
        <v>13</v>
      </c>
      <c r="E19" s="31"/>
      <c r="F19" s="23"/>
      <c r="G19" s="34"/>
      <c r="H19" s="34"/>
      <c r="I19" s="34"/>
      <c r="J19" s="24"/>
      <c r="K19" s="38">
        <f t="shared" si="0"/>
        <v>2.6</v>
      </c>
      <c r="L19" s="25">
        <f>ASISTENCIA!AL22</f>
        <v>0</v>
      </c>
      <c r="M19" s="7"/>
      <c r="N19" s="7"/>
      <c r="O19" s="7"/>
      <c r="P19" s="7"/>
      <c r="Q19" s="7"/>
    </row>
    <row r="20" spans="1:17">
      <c r="A20" s="45">
        <v>13</v>
      </c>
      <c r="B20" s="45" t="s">
        <v>49</v>
      </c>
      <c r="C20" s="45" t="s">
        <v>50</v>
      </c>
      <c r="D20" s="44">
        <v>12</v>
      </c>
      <c r="E20" s="31"/>
      <c r="F20" s="26"/>
      <c r="G20" s="36"/>
      <c r="H20" s="36"/>
      <c r="I20" s="36"/>
      <c r="J20" s="24"/>
      <c r="K20" s="38">
        <f t="shared" si="0"/>
        <v>2.4000000000000004</v>
      </c>
      <c r="L20" s="25">
        <f>ASISTENCIA!AL23</f>
        <v>0</v>
      </c>
      <c r="M20" s="7"/>
      <c r="N20" s="7"/>
      <c r="O20" s="7"/>
      <c r="P20" s="7"/>
      <c r="Q20" s="7"/>
    </row>
    <row r="21" spans="1:17">
      <c r="A21" s="45">
        <v>14</v>
      </c>
      <c r="B21" s="45" t="s">
        <v>51</v>
      </c>
      <c r="C21" s="45" t="s">
        <v>52</v>
      </c>
      <c r="D21" s="44">
        <v>15</v>
      </c>
      <c r="E21" s="32"/>
      <c r="F21" s="26"/>
      <c r="G21" s="36"/>
      <c r="H21" s="37"/>
      <c r="I21" s="37"/>
      <c r="J21" s="36"/>
      <c r="K21" s="38">
        <f t="shared" si="0"/>
        <v>3</v>
      </c>
      <c r="L21" s="25">
        <f>ASISTENCIA!AL24</f>
        <v>0</v>
      </c>
      <c r="M21" s="7"/>
      <c r="N21" s="7"/>
      <c r="O21" s="7"/>
      <c r="P21" s="7"/>
      <c r="Q21" s="7"/>
    </row>
    <row r="22" spans="1:17">
      <c r="A22" s="45">
        <v>15</v>
      </c>
      <c r="B22" s="45" t="s">
        <v>15</v>
      </c>
      <c r="C22" s="45" t="s">
        <v>16</v>
      </c>
      <c r="D22" s="44">
        <v>8</v>
      </c>
      <c r="E22" s="31"/>
      <c r="F22" s="23"/>
      <c r="G22" s="34"/>
      <c r="H22" s="34"/>
      <c r="I22" s="34"/>
      <c r="J22" s="24"/>
      <c r="K22" s="38">
        <f t="shared" si="0"/>
        <v>1.6</v>
      </c>
      <c r="L22" s="25">
        <f>ASISTENCIA!AL25</f>
        <v>0</v>
      </c>
      <c r="M22" s="7"/>
      <c r="N22" s="7"/>
      <c r="O22" s="7"/>
      <c r="P22" s="7"/>
      <c r="Q22" s="7"/>
    </row>
    <row r="23" spans="1:17">
      <c r="A23" s="45">
        <v>16</v>
      </c>
      <c r="B23" s="45" t="s">
        <v>53</v>
      </c>
      <c r="C23" s="45" t="s">
        <v>54</v>
      </c>
      <c r="D23" s="44">
        <v>10</v>
      </c>
      <c r="E23" s="32"/>
      <c r="F23" s="26"/>
      <c r="G23" s="36"/>
      <c r="H23" s="36"/>
      <c r="I23" s="36"/>
      <c r="J23" s="24"/>
      <c r="K23" s="38">
        <f t="shared" si="0"/>
        <v>2</v>
      </c>
      <c r="L23" s="25">
        <f>ASISTENCIA!AL26</f>
        <v>0</v>
      </c>
      <c r="M23" s="7"/>
      <c r="N23" s="7"/>
      <c r="O23" s="7"/>
      <c r="P23" s="7"/>
      <c r="Q23" s="7"/>
    </row>
    <row r="24" spans="1:17">
      <c r="A24" s="45">
        <v>17</v>
      </c>
      <c r="B24" s="45" t="s">
        <v>55</v>
      </c>
      <c r="C24" s="45" t="s">
        <v>56</v>
      </c>
      <c r="D24" s="44">
        <v>10</v>
      </c>
      <c r="E24" s="31"/>
      <c r="F24" s="23"/>
      <c r="G24" s="35"/>
      <c r="H24" s="35"/>
      <c r="I24" s="35"/>
      <c r="J24" s="24"/>
      <c r="K24" s="38">
        <f t="shared" si="0"/>
        <v>2</v>
      </c>
      <c r="L24" s="25">
        <f>ASISTENCIA!AL27</f>
        <v>0</v>
      </c>
      <c r="M24" s="7"/>
      <c r="N24" s="7"/>
      <c r="O24" s="7"/>
      <c r="P24" s="7"/>
      <c r="Q24" s="7"/>
    </row>
    <row r="25" spans="1:17">
      <c r="A25" s="45">
        <v>18</v>
      </c>
      <c r="B25" s="45" t="s">
        <v>57</v>
      </c>
      <c r="C25" s="45" t="s">
        <v>58</v>
      </c>
      <c r="D25" s="44">
        <v>6</v>
      </c>
      <c r="E25" s="31"/>
      <c r="F25" s="37"/>
      <c r="G25" s="34"/>
      <c r="H25" s="34"/>
      <c r="I25" s="34"/>
      <c r="J25" s="24"/>
      <c r="K25" s="38">
        <f t="shared" si="0"/>
        <v>1.2000000000000002</v>
      </c>
      <c r="L25" s="25">
        <f>ASISTENCIA!AL28</f>
        <v>0</v>
      </c>
      <c r="M25" s="7"/>
      <c r="N25" s="7"/>
      <c r="O25" s="7"/>
      <c r="P25" s="7"/>
      <c r="Q25" s="7"/>
    </row>
    <row r="26" spans="1:17">
      <c r="A26" s="45">
        <v>19</v>
      </c>
      <c r="B26" s="45" t="s">
        <v>59</v>
      </c>
      <c r="C26" s="45" t="s">
        <v>60</v>
      </c>
      <c r="D26" s="44">
        <v>8</v>
      </c>
      <c r="E26" s="31"/>
      <c r="F26" s="23"/>
      <c r="G26" s="34"/>
      <c r="H26" s="34"/>
      <c r="I26" s="34"/>
      <c r="J26" s="24"/>
      <c r="K26" s="38">
        <f t="shared" si="0"/>
        <v>1.6</v>
      </c>
      <c r="L26" s="25">
        <f>ASISTENCIA!AL29</f>
        <v>0</v>
      </c>
      <c r="M26" s="7"/>
      <c r="N26" s="7"/>
      <c r="O26" s="7"/>
      <c r="P26" s="7"/>
      <c r="Q26" s="7"/>
    </row>
    <row r="27" spans="1:17">
      <c r="A27" s="45">
        <v>20</v>
      </c>
      <c r="B27" s="45" t="s">
        <v>61</v>
      </c>
      <c r="C27" s="45" t="s">
        <v>62</v>
      </c>
      <c r="D27" s="44">
        <v>10</v>
      </c>
      <c r="E27" s="31"/>
      <c r="F27" s="23"/>
      <c r="G27" s="34"/>
      <c r="H27" s="34"/>
      <c r="I27" s="34"/>
      <c r="J27" s="24"/>
      <c r="K27" s="38">
        <f t="shared" si="0"/>
        <v>2</v>
      </c>
      <c r="L27" s="25">
        <f>ASISTENCIA!AL30</f>
        <v>0</v>
      </c>
      <c r="M27" s="7"/>
      <c r="N27" s="7"/>
      <c r="O27" s="7"/>
      <c r="P27" s="7"/>
      <c r="Q27" s="7"/>
    </row>
    <row r="28" spans="1:17">
      <c r="A28" s="45">
        <v>21</v>
      </c>
      <c r="B28" s="45" t="s">
        <v>63</v>
      </c>
      <c r="C28" s="45" t="s">
        <v>64</v>
      </c>
      <c r="D28" s="44">
        <v>12</v>
      </c>
      <c r="E28" s="31"/>
      <c r="F28" s="23"/>
      <c r="G28" s="34"/>
      <c r="H28" s="34"/>
      <c r="I28" s="34"/>
      <c r="J28" s="24"/>
      <c r="K28" s="38">
        <f t="shared" si="0"/>
        <v>2.4000000000000004</v>
      </c>
      <c r="L28" s="25">
        <f>ASISTENCIA!AL31</f>
        <v>0</v>
      </c>
      <c r="M28" s="7"/>
      <c r="N28" s="7"/>
      <c r="O28" s="7"/>
      <c r="P28" s="7"/>
      <c r="Q28" s="7"/>
    </row>
    <row r="29" spans="1:17">
      <c r="A29" s="45">
        <v>22</v>
      </c>
      <c r="B29" s="45" t="s">
        <v>65</v>
      </c>
      <c r="C29" s="45" t="s">
        <v>66</v>
      </c>
      <c r="D29" s="44">
        <v>8</v>
      </c>
      <c r="E29" s="31"/>
      <c r="F29" s="23"/>
      <c r="G29" s="34"/>
      <c r="H29" s="34"/>
      <c r="I29" s="34"/>
      <c r="J29" s="24"/>
      <c r="K29" s="38">
        <f t="shared" si="0"/>
        <v>1.6</v>
      </c>
      <c r="L29" s="25">
        <f>ASISTENCIA!AL32</f>
        <v>0</v>
      </c>
      <c r="M29" s="7"/>
      <c r="N29" s="7"/>
      <c r="O29" s="7"/>
      <c r="P29" s="7"/>
      <c r="Q29" s="7"/>
    </row>
    <row r="30" spans="1:17">
      <c r="A30" s="45">
        <v>23</v>
      </c>
      <c r="B30" s="45" t="s">
        <v>67</v>
      </c>
      <c r="C30" s="45" t="s">
        <v>68</v>
      </c>
      <c r="D30" s="44">
        <v>8</v>
      </c>
      <c r="E30" s="37"/>
      <c r="F30" s="37"/>
      <c r="G30" s="37"/>
      <c r="H30" s="37"/>
      <c r="I30" s="37"/>
      <c r="J30" s="36"/>
      <c r="K30" s="38">
        <f t="shared" si="0"/>
        <v>1.6</v>
      </c>
      <c r="L30" s="25">
        <f>ASISTENCIA!AL33</f>
        <v>0</v>
      </c>
      <c r="M30" s="7"/>
      <c r="N30" s="7"/>
      <c r="O30" s="7"/>
      <c r="P30" s="7"/>
      <c r="Q30" s="7"/>
    </row>
    <row r="31" spans="1:17" s="10" customFormat="1">
      <c r="A31" s="45">
        <v>24</v>
      </c>
      <c r="B31" s="45" t="s">
        <v>69</v>
      </c>
      <c r="C31" s="45" t="s">
        <v>70</v>
      </c>
      <c r="D31" s="44">
        <v>16</v>
      </c>
      <c r="E31" s="31"/>
      <c r="F31" s="24"/>
      <c r="G31" s="34"/>
      <c r="H31" s="34"/>
      <c r="I31" s="34"/>
      <c r="J31" s="24"/>
      <c r="K31" s="38">
        <f t="shared" si="0"/>
        <v>3.2</v>
      </c>
      <c r="L31" s="25">
        <f>ASISTENCIA!AL34</f>
        <v>0</v>
      </c>
      <c r="M31" s="7"/>
      <c r="N31" s="7"/>
      <c r="O31" s="7"/>
      <c r="P31" s="7"/>
      <c r="Q31" s="7"/>
    </row>
    <row r="32" spans="1:17">
      <c r="A32" s="45">
        <v>25</v>
      </c>
      <c r="B32" s="48" t="s">
        <v>266</v>
      </c>
      <c r="C32" s="48" t="s">
        <v>267</v>
      </c>
      <c r="D32" s="44">
        <v>13</v>
      </c>
      <c r="E32" s="31"/>
      <c r="F32" s="24"/>
      <c r="G32" s="34"/>
      <c r="H32" s="34"/>
      <c r="I32" s="34"/>
      <c r="J32" s="24"/>
      <c r="K32" s="38">
        <f t="shared" si="0"/>
        <v>2.6</v>
      </c>
      <c r="L32" s="25">
        <f>ASISTENCIA!AL35</f>
        <v>0</v>
      </c>
      <c r="M32" s="7"/>
      <c r="N32" s="7"/>
      <c r="O32" s="7"/>
      <c r="P32" s="7"/>
      <c r="Q32" s="7"/>
    </row>
    <row r="33" spans="1:17">
      <c r="A33" s="45">
        <v>26</v>
      </c>
      <c r="B33" s="45" t="s">
        <v>71</v>
      </c>
      <c r="C33" s="45" t="s">
        <v>72</v>
      </c>
      <c r="D33" s="44">
        <v>11</v>
      </c>
      <c r="E33" s="31"/>
      <c r="F33" s="24"/>
      <c r="G33" s="30"/>
      <c r="H33" s="30"/>
      <c r="I33" s="30"/>
      <c r="J33" s="24"/>
      <c r="K33" s="38">
        <f t="shared" si="0"/>
        <v>2.2000000000000002</v>
      </c>
      <c r="L33" s="25">
        <f>ASISTENCIA!AL36</f>
        <v>0</v>
      </c>
      <c r="M33" s="7"/>
      <c r="N33" s="7"/>
      <c r="O33" s="7"/>
      <c r="P33" s="7"/>
      <c r="Q33" s="7"/>
    </row>
    <row r="34" spans="1:17">
      <c r="A34" s="45">
        <v>27</v>
      </c>
      <c r="B34" s="45" t="s">
        <v>73</v>
      </c>
      <c r="C34" s="45" t="s">
        <v>74</v>
      </c>
      <c r="D34" s="44">
        <v>6</v>
      </c>
      <c r="E34" s="31"/>
      <c r="F34" s="24"/>
      <c r="G34" s="30"/>
      <c r="H34" s="30"/>
      <c r="I34" s="30"/>
      <c r="J34" s="24"/>
      <c r="K34" s="38">
        <f t="shared" si="0"/>
        <v>1.2000000000000002</v>
      </c>
      <c r="L34" s="25">
        <f>ASISTENCIA!AL37</f>
        <v>0</v>
      </c>
      <c r="M34" s="7"/>
      <c r="N34" s="7"/>
      <c r="O34" s="7"/>
      <c r="P34" s="7"/>
      <c r="Q34" s="7"/>
    </row>
    <row r="35" spans="1:17">
      <c r="A35" s="45">
        <v>28</v>
      </c>
      <c r="B35" s="45" t="s">
        <v>75</v>
      </c>
      <c r="C35" s="45" t="s">
        <v>76</v>
      </c>
      <c r="D35" s="44">
        <v>15</v>
      </c>
      <c r="E35" s="31"/>
      <c r="F35" s="24"/>
      <c r="G35" s="30"/>
      <c r="H35" s="37"/>
      <c r="I35" s="37"/>
      <c r="J35" s="36"/>
      <c r="K35" s="38">
        <f t="shared" si="0"/>
        <v>3</v>
      </c>
      <c r="L35" s="25">
        <f>ASISTENCIA!AL38</f>
        <v>0</v>
      </c>
      <c r="M35" s="7"/>
      <c r="N35" s="7"/>
      <c r="O35" s="7"/>
      <c r="P35" s="7"/>
      <c r="Q35" s="7"/>
    </row>
    <row r="36" spans="1:17">
      <c r="A36" s="45">
        <v>29</v>
      </c>
      <c r="B36" s="45" t="s">
        <v>77</v>
      </c>
      <c r="C36" s="45" t="s">
        <v>78</v>
      </c>
      <c r="D36" s="44">
        <v>8</v>
      </c>
      <c r="E36" s="31"/>
      <c r="F36" s="24"/>
      <c r="G36" s="30"/>
      <c r="H36" s="30"/>
      <c r="I36" s="30"/>
      <c r="J36" s="24"/>
      <c r="K36" s="38">
        <f t="shared" si="0"/>
        <v>1.6</v>
      </c>
      <c r="L36" s="25">
        <f>ASISTENCIA!AL39</f>
        <v>0</v>
      </c>
      <c r="M36" s="7"/>
      <c r="N36" s="7"/>
      <c r="O36" s="7"/>
      <c r="P36" s="7"/>
      <c r="Q36" s="7"/>
    </row>
    <row r="37" spans="1:17">
      <c r="A37" s="45">
        <v>30</v>
      </c>
      <c r="B37" s="45" t="s">
        <v>79</v>
      </c>
      <c r="C37" s="45" t="s">
        <v>80</v>
      </c>
      <c r="D37" s="44">
        <v>12</v>
      </c>
      <c r="E37" s="31"/>
      <c r="F37" s="24"/>
      <c r="G37" s="30"/>
      <c r="H37" s="30"/>
      <c r="I37" s="30"/>
      <c r="J37" s="24"/>
      <c r="K37" s="38">
        <f t="shared" si="0"/>
        <v>2.4000000000000004</v>
      </c>
      <c r="L37" s="25">
        <f>ASISTENCIA!AL40</f>
        <v>0</v>
      </c>
      <c r="M37" s="7"/>
      <c r="N37" s="7"/>
      <c r="O37" s="7"/>
      <c r="P37" s="7"/>
      <c r="Q37" s="7"/>
    </row>
    <row r="38" spans="1:17">
      <c r="A38" s="45">
        <v>31</v>
      </c>
      <c r="B38" s="45" t="s">
        <v>81</v>
      </c>
      <c r="C38" s="45" t="s">
        <v>82</v>
      </c>
      <c r="D38" s="44">
        <v>11</v>
      </c>
      <c r="E38" s="31"/>
      <c r="F38" s="24"/>
      <c r="G38" s="30"/>
      <c r="H38" s="37"/>
      <c r="I38" s="37"/>
      <c r="J38" s="36"/>
      <c r="K38" s="38">
        <f t="shared" si="0"/>
        <v>2.2000000000000002</v>
      </c>
      <c r="L38" s="25">
        <f>ASISTENCIA!AL41</f>
        <v>0</v>
      </c>
      <c r="M38" s="7"/>
      <c r="N38" s="7"/>
      <c r="O38" s="7"/>
      <c r="P38" s="7"/>
      <c r="Q38" s="7"/>
    </row>
    <row r="39" spans="1:17">
      <c r="A39" s="45">
        <v>32</v>
      </c>
      <c r="B39" s="45" t="s">
        <v>18</v>
      </c>
      <c r="C39" s="45" t="s">
        <v>19</v>
      </c>
      <c r="D39" s="44">
        <v>5</v>
      </c>
      <c r="E39" s="31"/>
      <c r="F39" s="24"/>
      <c r="G39" s="30"/>
      <c r="H39" s="30"/>
      <c r="I39" s="30"/>
      <c r="J39" s="24"/>
      <c r="K39" s="38">
        <f t="shared" si="0"/>
        <v>1</v>
      </c>
      <c r="L39" s="25">
        <f>ASISTENCIA!AL42</f>
        <v>0</v>
      </c>
      <c r="M39" s="7"/>
      <c r="N39" s="7"/>
      <c r="O39" s="7"/>
      <c r="P39" s="7"/>
      <c r="Q39" s="7"/>
    </row>
    <row r="40" spans="1:17">
      <c r="A40" s="45">
        <v>33</v>
      </c>
      <c r="B40" s="45" t="s">
        <v>83</v>
      </c>
      <c r="C40" s="45" t="s">
        <v>84</v>
      </c>
      <c r="D40" s="44">
        <v>7</v>
      </c>
      <c r="E40" s="31"/>
      <c r="F40" s="24"/>
      <c r="G40" s="30"/>
      <c r="H40" s="30"/>
      <c r="I40" s="30"/>
      <c r="J40" s="24"/>
      <c r="K40" s="38">
        <f t="shared" si="0"/>
        <v>1.4000000000000001</v>
      </c>
      <c r="L40" s="25">
        <f>ASISTENCIA!AL43</f>
        <v>0</v>
      </c>
      <c r="M40" s="7"/>
      <c r="N40" s="7"/>
      <c r="O40" s="7"/>
      <c r="P40" s="7"/>
      <c r="Q40" s="7"/>
    </row>
    <row r="41" spans="1:17">
      <c r="A41" s="45">
        <v>34</v>
      </c>
      <c r="B41" s="45" t="s">
        <v>85</v>
      </c>
      <c r="C41" s="45" t="s">
        <v>86</v>
      </c>
      <c r="D41" s="44">
        <v>12</v>
      </c>
      <c r="E41" s="31"/>
      <c r="F41" s="24"/>
      <c r="G41" s="30"/>
      <c r="H41" s="30"/>
      <c r="I41" s="30"/>
      <c r="J41" s="24"/>
      <c r="K41" s="38">
        <f t="shared" si="0"/>
        <v>2.4000000000000004</v>
      </c>
      <c r="L41" s="25">
        <f>ASISTENCIA!AL44</f>
        <v>0</v>
      </c>
      <c r="M41" s="7"/>
      <c r="N41" s="7"/>
      <c r="O41" s="7"/>
      <c r="P41" s="7"/>
      <c r="Q41" s="7"/>
    </row>
    <row r="42" spans="1:17">
      <c r="A42" s="45">
        <v>35</v>
      </c>
      <c r="B42" s="45" t="s">
        <v>87</v>
      </c>
      <c r="C42" s="45" t="s">
        <v>88</v>
      </c>
      <c r="D42" s="44">
        <v>12</v>
      </c>
      <c r="E42" s="31"/>
      <c r="F42" s="24"/>
      <c r="G42" s="30"/>
      <c r="H42" s="30"/>
      <c r="I42" s="30"/>
      <c r="J42" s="24"/>
      <c r="K42" s="38">
        <f t="shared" si="0"/>
        <v>2.4000000000000004</v>
      </c>
      <c r="L42" s="25">
        <f>ASISTENCIA!AL45</f>
        <v>0</v>
      </c>
      <c r="M42" s="7"/>
      <c r="N42" s="7"/>
      <c r="O42" s="7"/>
      <c r="P42" s="7"/>
      <c r="Q42" s="7"/>
    </row>
    <row r="43" spans="1:17" s="10" customFormat="1">
      <c r="A43" s="45">
        <v>36</v>
      </c>
      <c r="B43" s="45" t="s">
        <v>89</v>
      </c>
      <c r="C43" s="45" t="s">
        <v>90</v>
      </c>
      <c r="D43" s="44" t="s">
        <v>270</v>
      </c>
      <c r="E43" s="37"/>
      <c r="F43" s="37"/>
      <c r="G43" s="37"/>
      <c r="H43" s="37"/>
      <c r="I43" s="37"/>
      <c r="J43" s="36"/>
      <c r="K43" s="38" t="e">
        <f t="shared" si="0"/>
        <v>#VALUE!</v>
      </c>
      <c r="L43" s="25">
        <f>ASISTENCIA!AL46</f>
        <v>0</v>
      </c>
      <c r="M43" s="7"/>
      <c r="N43" s="7"/>
      <c r="O43" s="7"/>
      <c r="P43" s="7"/>
      <c r="Q43" s="7"/>
    </row>
    <row r="44" spans="1:17">
      <c r="A44" s="45">
        <v>37</v>
      </c>
      <c r="B44" s="45" t="s">
        <v>91</v>
      </c>
      <c r="C44" s="45" t="s">
        <v>92</v>
      </c>
      <c r="D44" s="44">
        <v>9</v>
      </c>
      <c r="E44" s="31"/>
      <c r="F44" s="24"/>
      <c r="G44" s="30"/>
      <c r="H44" s="30"/>
      <c r="I44" s="30"/>
      <c r="J44" s="24"/>
      <c r="K44" s="38">
        <f t="shared" si="0"/>
        <v>1.8</v>
      </c>
      <c r="L44" s="25">
        <f>ASISTENCIA!AL47</f>
        <v>0</v>
      </c>
      <c r="M44" s="7"/>
      <c r="N44" s="7"/>
      <c r="O44" s="7"/>
      <c r="P44" s="7"/>
      <c r="Q44" s="7"/>
    </row>
    <row r="45" spans="1:17" s="10" customFormat="1">
      <c r="A45" s="45">
        <v>38</v>
      </c>
      <c r="B45" s="45" t="s">
        <v>93</v>
      </c>
      <c r="C45" s="45" t="s">
        <v>94</v>
      </c>
      <c r="D45" s="44">
        <v>9</v>
      </c>
      <c r="E45" s="31"/>
      <c r="F45" s="24"/>
      <c r="G45" s="30"/>
      <c r="H45" s="37"/>
      <c r="I45" s="37"/>
      <c r="J45" s="36"/>
      <c r="K45" s="38">
        <f t="shared" si="0"/>
        <v>1.8</v>
      </c>
      <c r="L45" s="25">
        <f>ASISTENCIA!AL48</f>
        <v>0</v>
      </c>
      <c r="M45" s="7"/>
      <c r="N45" s="7"/>
      <c r="O45" s="7"/>
      <c r="P45" s="7"/>
      <c r="Q45" s="7"/>
    </row>
    <row r="46" spans="1:17">
      <c r="A46" s="45">
        <v>39</v>
      </c>
      <c r="B46" s="45" t="s">
        <v>95</v>
      </c>
      <c r="C46" s="45" t="s">
        <v>96</v>
      </c>
      <c r="D46" s="44">
        <v>9</v>
      </c>
      <c r="E46" s="37"/>
      <c r="F46" s="37"/>
      <c r="G46" s="37"/>
      <c r="H46" s="37"/>
      <c r="I46" s="37"/>
      <c r="J46" s="36"/>
      <c r="K46" s="38">
        <f t="shared" si="0"/>
        <v>1.8</v>
      </c>
      <c r="L46" s="25">
        <f>ASISTENCIA!AL49</f>
        <v>0</v>
      </c>
      <c r="M46" s="7"/>
      <c r="N46" s="7"/>
      <c r="O46" s="7"/>
      <c r="P46" s="7"/>
      <c r="Q46" s="7"/>
    </row>
    <row r="47" spans="1:17" s="10" customFormat="1">
      <c r="A47" s="45">
        <v>40</v>
      </c>
      <c r="B47" s="45" t="s">
        <v>97</v>
      </c>
      <c r="C47" s="45" t="s">
        <v>98</v>
      </c>
      <c r="D47" s="44">
        <v>14</v>
      </c>
      <c r="E47" s="31"/>
      <c r="F47" s="24"/>
      <c r="G47" s="30"/>
      <c r="H47" s="37"/>
      <c r="I47" s="37"/>
      <c r="J47" s="36"/>
      <c r="K47" s="38">
        <f t="shared" si="0"/>
        <v>2.8000000000000003</v>
      </c>
      <c r="L47" s="25">
        <f>ASISTENCIA!AL50</f>
        <v>0</v>
      </c>
      <c r="M47" s="7"/>
      <c r="N47" s="7"/>
      <c r="O47" s="7"/>
      <c r="P47" s="7"/>
      <c r="Q47" s="7"/>
    </row>
    <row r="48" spans="1:17">
      <c r="A48" s="45">
        <v>41</v>
      </c>
      <c r="B48" s="45" t="s">
        <v>99</v>
      </c>
      <c r="C48" s="45" t="s">
        <v>100</v>
      </c>
      <c r="D48" s="44">
        <v>4</v>
      </c>
      <c r="E48" s="37"/>
      <c r="F48" s="24"/>
      <c r="G48" s="30"/>
      <c r="H48" s="30"/>
      <c r="I48" s="30"/>
      <c r="J48" s="24"/>
      <c r="K48" s="38">
        <f t="shared" si="0"/>
        <v>0.8</v>
      </c>
      <c r="L48" s="25">
        <f>ASISTENCIA!AL51</f>
        <v>0</v>
      </c>
      <c r="M48" s="7"/>
      <c r="N48" s="7"/>
      <c r="O48" s="7"/>
      <c r="P48" s="7"/>
      <c r="Q48" s="7"/>
    </row>
    <row r="49" spans="1:17">
      <c r="A49" s="45">
        <v>42</v>
      </c>
      <c r="B49" s="45" t="s">
        <v>101</v>
      </c>
      <c r="C49" s="45" t="s">
        <v>102</v>
      </c>
      <c r="D49" s="44">
        <v>9</v>
      </c>
      <c r="E49" s="33"/>
      <c r="F49" s="24"/>
      <c r="G49" s="30"/>
      <c r="H49" s="30"/>
      <c r="I49" s="30"/>
      <c r="J49" s="24"/>
      <c r="K49" s="38">
        <f t="shared" si="0"/>
        <v>1.8</v>
      </c>
      <c r="L49" s="25">
        <f>ASISTENCIA!AL52</f>
        <v>0</v>
      </c>
      <c r="M49" s="7"/>
      <c r="N49" s="7"/>
      <c r="O49" s="7"/>
      <c r="P49" s="7"/>
      <c r="Q49" s="7"/>
    </row>
    <row r="50" spans="1:17">
      <c r="A50" s="45">
        <v>43</v>
      </c>
      <c r="B50" s="45" t="s">
        <v>103</v>
      </c>
      <c r="C50" s="45" t="s">
        <v>104</v>
      </c>
      <c r="D50" s="44">
        <v>14</v>
      </c>
      <c r="E50" s="33"/>
      <c r="F50" s="24"/>
      <c r="G50" s="30"/>
      <c r="H50" s="37"/>
      <c r="I50" s="37"/>
      <c r="J50" s="36"/>
      <c r="K50" s="38">
        <f t="shared" si="0"/>
        <v>2.8000000000000003</v>
      </c>
      <c r="L50" s="25">
        <f>ASISTENCIA!AL53</f>
        <v>0</v>
      </c>
      <c r="M50" s="7"/>
      <c r="N50" s="7"/>
      <c r="O50" s="7"/>
      <c r="P50" s="7"/>
      <c r="Q50" s="7"/>
    </row>
    <row r="51" spans="1:17">
      <c r="A51" s="45">
        <v>44</v>
      </c>
      <c r="B51" s="45" t="s">
        <v>105</v>
      </c>
      <c r="C51" s="45" t="s">
        <v>106</v>
      </c>
      <c r="D51" s="44">
        <v>7</v>
      </c>
      <c r="E51" s="33"/>
      <c r="F51" s="24"/>
      <c r="G51" s="30"/>
      <c r="H51" s="37"/>
      <c r="I51" s="37"/>
      <c r="J51" s="36"/>
      <c r="K51" s="38">
        <f t="shared" si="0"/>
        <v>1.4000000000000001</v>
      </c>
      <c r="L51" s="25">
        <f>ASISTENCIA!AL54</f>
        <v>0</v>
      </c>
      <c r="M51" s="7"/>
      <c r="N51" s="7"/>
      <c r="O51" s="7"/>
      <c r="P51" s="7"/>
      <c r="Q51" s="7"/>
    </row>
    <row r="52" spans="1:17">
      <c r="A52" s="45">
        <v>45</v>
      </c>
      <c r="B52" s="45" t="s">
        <v>107</v>
      </c>
      <c r="C52" s="45" t="s">
        <v>108</v>
      </c>
      <c r="D52" s="44">
        <v>10</v>
      </c>
      <c r="E52" s="33"/>
      <c r="F52" s="24"/>
      <c r="G52" s="30"/>
      <c r="H52" s="30"/>
      <c r="I52" s="30"/>
      <c r="J52" s="24"/>
      <c r="K52" s="38">
        <f t="shared" si="0"/>
        <v>2</v>
      </c>
      <c r="L52" s="25">
        <f>ASISTENCIA!AL55</f>
        <v>0</v>
      </c>
      <c r="M52" s="7"/>
      <c r="N52" s="7"/>
      <c r="O52" s="7"/>
      <c r="P52" s="7"/>
      <c r="Q52" s="7"/>
    </row>
    <row r="53" spans="1:17">
      <c r="A53" s="45">
        <v>46</v>
      </c>
      <c r="B53" s="45" t="s">
        <v>109</v>
      </c>
      <c r="C53" s="45" t="s">
        <v>110</v>
      </c>
      <c r="D53" s="44">
        <v>5</v>
      </c>
      <c r="E53" s="33"/>
      <c r="F53" s="24"/>
      <c r="G53" s="30"/>
      <c r="H53" s="37"/>
      <c r="I53" s="37"/>
      <c r="J53" s="36"/>
      <c r="K53" s="38">
        <f t="shared" si="0"/>
        <v>1</v>
      </c>
      <c r="L53" s="25">
        <f>ASISTENCIA!AL56</f>
        <v>0</v>
      </c>
      <c r="M53" s="7"/>
      <c r="N53" s="7"/>
      <c r="O53" s="7"/>
      <c r="P53" s="7"/>
      <c r="Q53" s="7"/>
    </row>
    <row r="54" spans="1:17">
      <c r="A54" s="45">
        <v>47</v>
      </c>
      <c r="B54" s="45" t="s">
        <v>111</v>
      </c>
      <c r="C54" s="45" t="s">
        <v>112</v>
      </c>
      <c r="D54" s="44">
        <v>12</v>
      </c>
      <c r="E54" s="33"/>
      <c r="F54" s="24"/>
      <c r="G54" s="30"/>
      <c r="H54" s="30"/>
      <c r="I54" s="30"/>
      <c r="J54" s="24"/>
      <c r="K54" s="38">
        <f t="shared" si="0"/>
        <v>2.4000000000000004</v>
      </c>
      <c r="L54" s="25">
        <f>ASISTENCIA!AL57</f>
        <v>0</v>
      </c>
      <c r="M54" s="7"/>
      <c r="N54" s="7"/>
      <c r="O54" s="7"/>
      <c r="P54" s="7"/>
      <c r="Q54" s="7"/>
    </row>
    <row r="55" spans="1:17">
      <c r="A55" s="45">
        <v>48</v>
      </c>
      <c r="B55" s="45" t="s">
        <v>113</v>
      </c>
      <c r="C55" s="45" t="s">
        <v>114</v>
      </c>
      <c r="D55" s="44">
        <v>7</v>
      </c>
      <c r="E55" s="33"/>
      <c r="F55" s="24"/>
      <c r="G55" s="30"/>
      <c r="H55" s="30"/>
      <c r="I55" s="30"/>
      <c r="J55" s="24"/>
      <c r="K55" s="38">
        <f t="shared" si="0"/>
        <v>1.4000000000000001</v>
      </c>
      <c r="L55" s="25">
        <f>ASISTENCIA!AL58</f>
        <v>0</v>
      </c>
      <c r="M55" s="7"/>
      <c r="N55" s="7"/>
      <c r="O55" s="7"/>
      <c r="P55" s="7"/>
      <c r="Q55" s="7"/>
    </row>
    <row r="56" spans="1:17">
      <c r="A56" s="45">
        <v>49</v>
      </c>
      <c r="B56" s="45" t="s">
        <v>115</v>
      </c>
      <c r="C56" s="45" t="s">
        <v>116</v>
      </c>
      <c r="D56" s="44">
        <v>3</v>
      </c>
      <c r="E56" s="30"/>
      <c r="F56" s="24"/>
      <c r="G56" s="30"/>
      <c r="H56" s="30"/>
      <c r="I56" s="30"/>
      <c r="J56" s="24"/>
      <c r="K56" s="38">
        <f t="shared" si="0"/>
        <v>0.60000000000000009</v>
      </c>
      <c r="L56" s="25">
        <f>ASISTENCIA!AL59</f>
        <v>0</v>
      </c>
    </row>
    <row r="57" spans="1:17">
      <c r="A57" s="45">
        <v>50</v>
      </c>
      <c r="B57" s="45" t="s">
        <v>117</v>
      </c>
      <c r="C57" s="45" t="s">
        <v>118</v>
      </c>
      <c r="D57" s="44">
        <v>6</v>
      </c>
      <c r="E57" s="30"/>
      <c r="F57" s="24"/>
      <c r="G57" s="30"/>
      <c r="H57" s="30"/>
      <c r="I57" s="30"/>
      <c r="J57" s="24"/>
      <c r="K57" s="38">
        <f t="shared" ref="K57:K67" si="1">D57*0.2+E57*0.2+F57*0.2+G57*0.2+J57*0.2</f>
        <v>1.2000000000000002</v>
      </c>
      <c r="L57" s="25">
        <f>ASISTENCIA!AL60</f>
        <v>0</v>
      </c>
    </row>
    <row r="58" spans="1:17">
      <c r="A58" s="45">
        <v>51</v>
      </c>
      <c r="B58" s="45" t="s">
        <v>119</v>
      </c>
      <c r="C58" s="45" t="s">
        <v>120</v>
      </c>
      <c r="D58" s="44">
        <v>14</v>
      </c>
      <c r="E58" s="30"/>
      <c r="F58" s="24"/>
      <c r="G58" s="30"/>
      <c r="H58" s="30"/>
      <c r="I58" s="30"/>
      <c r="J58" s="24"/>
      <c r="K58" s="38">
        <f t="shared" si="1"/>
        <v>2.8000000000000003</v>
      </c>
      <c r="L58" s="25">
        <f>ASISTENCIA!AL61</f>
        <v>0</v>
      </c>
    </row>
    <row r="59" spans="1:17">
      <c r="A59" s="45">
        <v>52</v>
      </c>
      <c r="B59" s="45" t="s">
        <v>121</v>
      </c>
      <c r="C59" s="45" t="s">
        <v>122</v>
      </c>
      <c r="D59" s="44">
        <v>13</v>
      </c>
      <c r="E59" s="30"/>
      <c r="F59" s="24"/>
      <c r="G59" s="30"/>
      <c r="H59" s="30"/>
      <c r="I59" s="30"/>
      <c r="J59" s="24"/>
      <c r="K59" s="38">
        <f t="shared" si="1"/>
        <v>2.6</v>
      </c>
      <c r="L59" s="25">
        <f>ASISTENCIA!AL62</f>
        <v>0</v>
      </c>
    </row>
    <row r="60" spans="1:17" ht="18" customHeight="1">
      <c r="A60" s="45">
        <v>53</v>
      </c>
      <c r="B60" s="45" t="s">
        <v>123</v>
      </c>
      <c r="C60" s="45" t="s">
        <v>124</v>
      </c>
      <c r="D60" s="44">
        <v>12</v>
      </c>
      <c r="E60" s="30"/>
      <c r="F60" s="24"/>
      <c r="G60" s="30"/>
      <c r="H60" s="30"/>
      <c r="I60" s="30"/>
      <c r="J60" s="24"/>
      <c r="K60" s="38">
        <f t="shared" si="1"/>
        <v>2.4000000000000004</v>
      </c>
      <c r="L60" s="25">
        <f>ASISTENCIA!AL63</f>
        <v>0</v>
      </c>
    </row>
    <row r="61" spans="1:17">
      <c r="A61" s="45">
        <v>54</v>
      </c>
      <c r="B61" s="45" t="s">
        <v>125</v>
      </c>
      <c r="C61" s="45" t="s">
        <v>126</v>
      </c>
      <c r="D61" s="44">
        <v>12</v>
      </c>
      <c r="E61" s="30"/>
      <c r="F61" s="24"/>
      <c r="G61" s="30"/>
      <c r="H61" s="30"/>
      <c r="I61" s="30"/>
      <c r="J61" s="24"/>
      <c r="K61" s="38">
        <f t="shared" si="1"/>
        <v>2.4000000000000004</v>
      </c>
      <c r="L61" s="25">
        <f>ASISTENCIA!AL64</f>
        <v>0</v>
      </c>
    </row>
    <row r="62" spans="1:17">
      <c r="A62" s="45">
        <v>55</v>
      </c>
      <c r="B62" s="45" t="s">
        <v>127</v>
      </c>
      <c r="C62" s="45" t="s">
        <v>128</v>
      </c>
      <c r="D62" s="44">
        <v>11</v>
      </c>
      <c r="E62" s="30"/>
      <c r="F62" s="24"/>
      <c r="G62" s="30"/>
      <c r="H62" s="30"/>
      <c r="I62" s="30"/>
      <c r="J62" s="24"/>
      <c r="K62" s="38">
        <f t="shared" si="1"/>
        <v>2.2000000000000002</v>
      </c>
      <c r="L62" s="25">
        <f>ASISTENCIA!AL65</f>
        <v>0</v>
      </c>
    </row>
    <row r="63" spans="1:17" ht="3.75" customHeight="1">
      <c r="A63" s="45">
        <v>56</v>
      </c>
      <c r="B63" s="45" t="s">
        <v>129</v>
      </c>
      <c r="C63" s="45" t="s">
        <v>130</v>
      </c>
      <c r="D63" s="44">
        <v>7</v>
      </c>
      <c r="E63" s="30"/>
      <c r="F63" s="24"/>
      <c r="G63" s="30"/>
      <c r="H63" s="30"/>
      <c r="I63" s="30"/>
      <c r="J63" s="24"/>
      <c r="K63" s="38">
        <f t="shared" si="1"/>
        <v>1.4000000000000001</v>
      </c>
      <c r="L63" s="25">
        <f>ASISTENCIA!AL66</f>
        <v>0</v>
      </c>
    </row>
    <row r="64" spans="1:17">
      <c r="A64" s="45">
        <v>57</v>
      </c>
      <c r="B64" s="45" t="s">
        <v>131</v>
      </c>
      <c r="C64" s="45" t="s">
        <v>132</v>
      </c>
      <c r="D64" s="44">
        <v>12</v>
      </c>
      <c r="E64" s="30"/>
      <c r="F64" s="24"/>
      <c r="G64" s="30"/>
      <c r="H64" s="30"/>
      <c r="I64" s="30"/>
      <c r="J64" s="24"/>
      <c r="K64" s="38">
        <f t="shared" si="1"/>
        <v>2.4000000000000004</v>
      </c>
      <c r="L64" s="25">
        <f>ASISTENCIA!AL67</f>
        <v>0</v>
      </c>
    </row>
    <row r="65" spans="1:12">
      <c r="A65" s="45">
        <v>58</v>
      </c>
      <c r="B65" s="45" t="s">
        <v>133</v>
      </c>
      <c r="C65" s="45" t="s">
        <v>134</v>
      </c>
      <c r="D65" s="44">
        <v>14</v>
      </c>
      <c r="E65" s="30"/>
      <c r="F65" s="24"/>
      <c r="G65" s="30"/>
      <c r="H65" s="30"/>
      <c r="I65" s="30"/>
      <c r="J65" s="24"/>
      <c r="K65" s="38">
        <f t="shared" si="1"/>
        <v>2.8000000000000003</v>
      </c>
      <c r="L65" s="25">
        <f>ASISTENCIA!AL68</f>
        <v>0</v>
      </c>
    </row>
    <row r="66" spans="1:12">
      <c r="A66" s="45">
        <v>59</v>
      </c>
      <c r="B66" s="45" t="s">
        <v>135</v>
      </c>
      <c r="C66" s="45" t="s">
        <v>136</v>
      </c>
      <c r="D66" s="44">
        <v>8</v>
      </c>
      <c r="E66" s="30"/>
      <c r="F66" s="24"/>
      <c r="G66" s="30"/>
      <c r="H66" s="30"/>
      <c r="I66" s="30"/>
      <c r="J66" s="24"/>
      <c r="K66" s="38">
        <f t="shared" si="1"/>
        <v>1.6</v>
      </c>
      <c r="L66" s="25">
        <f>ASISTENCIA!AL69</f>
        <v>0</v>
      </c>
    </row>
    <row r="67" spans="1:12">
      <c r="A67" s="45">
        <v>60</v>
      </c>
      <c r="B67" s="45" t="s">
        <v>137</v>
      </c>
      <c r="C67" s="45" t="s">
        <v>138</v>
      </c>
      <c r="D67" s="44">
        <v>6</v>
      </c>
      <c r="E67" s="30"/>
      <c r="F67" s="24"/>
      <c r="G67" s="30"/>
      <c r="H67" s="30"/>
      <c r="I67" s="30"/>
      <c r="J67" s="24"/>
      <c r="K67" s="38">
        <f t="shared" si="1"/>
        <v>1.2000000000000002</v>
      </c>
      <c r="L67" s="25">
        <f>ASISTENCIA!AL70</f>
        <v>0</v>
      </c>
    </row>
    <row r="68" spans="1:12">
      <c r="A68" s="45">
        <v>61</v>
      </c>
      <c r="B68" s="45" t="s">
        <v>139</v>
      </c>
      <c r="C68" s="45" t="s">
        <v>140</v>
      </c>
      <c r="D68" s="44">
        <v>17</v>
      </c>
      <c r="E68" s="30"/>
      <c r="F68" s="24"/>
      <c r="G68" s="30"/>
      <c r="H68" s="30"/>
      <c r="I68" s="30"/>
      <c r="J68" s="24"/>
      <c r="K68" s="38">
        <f t="shared" ref="K68:K69" si="2">D68*0.2+E68*0.2+F68*0.2+G68*0.2+J68*0.2</f>
        <v>3.4000000000000004</v>
      </c>
      <c r="L68" s="25">
        <f>ASISTENCIA!AL71</f>
        <v>0</v>
      </c>
    </row>
    <row r="69" spans="1:12">
      <c r="A69" s="45">
        <v>62</v>
      </c>
      <c r="B69" s="45" t="s">
        <v>141</v>
      </c>
      <c r="C69" s="45" t="s">
        <v>142</v>
      </c>
      <c r="D69" s="44">
        <v>8</v>
      </c>
      <c r="E69" s="30"/>
      <c r="F69" s="24"/>
      <c r="G69" s="30"/>
      <c r="H69" s="30"/>
      <c r="I69" s="30"/>
      <c r="J69" s="24"/>
      <c r="K69" s="38">
        <f t="shared" si="2"/>
        <v>1.6</v>
      </c>
      <c r="L69" s="25">
        <f>ASISTENCIA!AL72</f>
        <v>0</v>
      </c>
    </row>
  </sheetData>
  <mergeCells count="2">
    <mergeCell ref="A1:C1"/>
    <mergeCell ref="A6:B6"/>
  </mergeCells>
  <conditionalFormatting sqref="A59 L8:L69">
    <cfRule type="cellIs" dxfId="0" priority="5" stopIfTrue="1" operator="greaterThanOrEqual">
      <formula>75</formula>
    </cfRule>
    <cfRule type="cellIs" priority="6" stopIfTrue="1" operator="greaterThanOrEqual">
      <formula>75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CORREOS Y TLFS</vt:lpstr>
      <vt:lpstr>ASISTENCIA</vt:lpstr>
      <vt:lpstr>NOTAS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2013-10-11T14:56:42Z</cp:lastPrinted>
  <dcterms:created xsi:type="dcterms:W3CDTF">2011-10-12T04:33:16Z</dcterms:created>
  <dcterms:modified xsi:type="dcterms:W3CDTF">2014-02-05T22:07:57Z</dcterms:modified>
</cp:coreProperties>
</file>