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activeTab="1"/>
  </bookViews>
  <sheets>
    <sheet name="CORREOS" sheetId="1" r:id="rId1"/>
    <sheet name="NOTAS" sheetId="4" r:id="rId2"/>
    <sheet name="Hoja2" sheetId="2" r:id="rId3"/>
    <sheet name="Hoja3" sheetId="3" r:id="rId4"/>
  </sheets>
  <calcPr calcId="124519"/>
</workbook>
</file>

<file path=xl/calcChain.xml><?xml version="1.0" encoding="utf-8"?>
<calcChain xmlns="http://schemas.openxmlformats.org/spreadsheetml/2006/main">
  <c r="J10" i="4"/>
  <c r="J11"/>
  <c r="J12"/>
  <c r="J13"/>
  <c r="J14"/>
  <c r="J15"/>
  <c r="J16"/>
  <c r="J19"/>
  <c r="J20"/>
  <c r="J21"/>
  <c r="J22"/>
  <c r="J23"/>
  <c r="J24"/>
  <c r="J26"/>
  <c r="J27"/>
  <c r="J28"/>
  <c r="J29"/>
  <c r="J30"/>
  <c r="J31"/>
  <c r="J33"/>
  <c r="J34"/>
  <c r="J38"/>
  <c r="J40"/>
  <c r="J41"/>
  <c r="J43"/>
  <c r="J44"/>
  <c r="F25"/>
  <c r="F29"/>
  <c r="F13"/>
  <c r="F14"/>
  <c r="F22"/>
  <c r="F20"/>
  <c r="J8"/>
</calcChain>
</file>

<file path=xl/sharedStrings.xml><?xml version="1.0" encoding="utf-8"?>
<sst xmlns="http://schemas.openxmlformats.org/spreadsheetml/2006/main" count="342" uniqueCount="163">
  <si>
    <t>Datos del Profesor</t>
  </si>
  <si>
    <t>Cédula</t>
  </si>
  <si>
    <t>Apellidos y Nombres</t>
  </si>
  <si>
    <t>Asignatura</t>
  </si>
  <si>
    <t>U.C.</t>
  </si>
  <si>
    <t>V015922635 </t>
  </si>
  <si>
    <t>Moreno Barrios, Ada Celina </t>
  </si>
  <si>
    <t>2025 -HIDRAULICA FLUVIAL</t>
  </si>
  <si>
    <t>Listado de Clases. Seccion: 02</t>
  </si>
  <si>
    <t>N°</t>
  </si>
  <si>
    <t>Nombre</t>
  </si>
  <si>
    <t>Carrera</t>
  </si>
  <si>
    <t>Estado</t>
  </si>
  <si>
    <t>Correo</t>
  </si>
  <si>
    <t>Telefono</t>
  </si>
  <si>
    <t>V018056289</t>
  </si>
  <si>
    <t>Alvárez Rojas, Oriana Franssine</t>
  </si>
  <si>
    <t>Ingeniería Civil</t>
  </si>
  <si>
    <t>Inscrita</t>
  </si>
  <si>
    <t>orianaalvarez11@hotmail.com</t>
  </si>
  <si>
    <t>V018498582</t>
  </si>
  <si>
    <t>Andrade Botia, Yonatan Jesús</t>
  </si>
  <si>
    <t>yonatanandrade@gmail.com</t>
  </si>
  <si>
    <t>0416-4759890</t>
  </si>
  <si>
    <t>V016328858</t>
  </si>
  <si>
    <t>Arriaga Barrios, Tomas Alberto Nivardo</t>
  </si>
  <si>
    <t>thetomas4@hotmail.com</t>
  </si>
  <si>
    <t>0414-0815902</t>
  </si>
  <si>
    <t>V018925364</t>
  </si>
  <si>
    <t>Bastidas Rubio, Stenyer Geraldine</t>
  </si>
  <si>
    <t>stenyer_tita@hotmail.com</t>
  </si>
  <si>
    <t>0426-9278781</t>
  </si>
  <si>
    <t>V022662093</t>
  </si>
  <si>
    <t>Cappuccio Suarez , Jose Alejandro</t>
  </si>
  <si>
    <t>JOSECAPU9@HOTMAIL.COM</t>
  </si>
  <si>
    <t>V018797106</t>
  </si>
  <si>
    <t>Castillo Balza, David Ernesto</t>
  </si>
  <si>
    <t>david_2612_castillo@hotmail.com</t>
  </si>
  <si>
    <t>V019751234</t>
  </si>
  <si>
    <t>Díaz Fernández, Nathaly Andrea</t>
  </si>
  <si>
    <t>ylathan_81@hotmail.com</t>
  </si>
  <si>
    <t>V020628646</t>
  </si>
  <si>
    <t>Dini Dávila, Andrés Gerardo</t>
  </si>
  <si>
    <t>andres_dini@hotmail.com</t>
  </si>
  <si>
    <t>0414-3766100</t>
  </si>
  <si>
    <t>V019033164</t>
  </si>
  <si>
    <t>Gamboa Avariano, Killiam Jesús</t>
  </si>
  <si>
    <t>killigam@hotmail.com</t>
  </si>
  <si>
    <t>0416-6713866</t>
  </si>
  <si>
    <t>V019350510</t>
  </si>
  <si>
    <t>Gutiérrez García, Andrea Carolina</t>
  </si>
  <si>
    <t>acgg90@hotmail.com</t>
  </si>
  <si>
    <t>0424-7531695</t>
  </si>
  <si>
    <t>V018558127</t>
  </si>
  <si>
    <t>Hernández Archila, José Valentín</t>
  </si>
  <si>
    <t>valther_ing@hotmail.com</t>
  </si>
  <si>
    <t>0414-5705797</t>
  </si>
  <si>
    <t>V018798712</t>
  </si>
  <si>
    <t>López Vela, Andrea Constanza</t>
  </si>
  <si>
    <t>constanlove@hotmail.com</t>
  </si>
  <si>
    <t>0426-5732405</t>
  </si>
  <si>
    <t>V019422931</t>
  </si>
  <si>
    <t>Marcotrigiano Zoppi, Pablo Antonio</t>
  </si>
  <si>
    <t>pablomz201@hotmail.com</t>
  </si>
  <si>
    <t>0414-7176261</t>
  </si>
  <si>
    <t>V016443664</t>
  </si>
  <si>
    <t>Márquez González, Frank Alexis</t>
  </si>
  <si>
    <t>famg1984@gmail.com</t>
  </si>
  <si>
    <t>0416-7969816</t>
  </si>
  <si>
    <t>V020851686</t>
  </si>
  <si>
    <t>Márquez Perdomo, Mariangela</t>
  </si>
  <si>
    <t>mariangelamarquez7@gmail.com</t>
  </si>
  <si>
    <t>0414-7525455</t>
  </si>
  <si>
    <t>V017321356</t>
  </si>
  <si>
    <t>Márquez Sánchez, Ismeiro José</t>
  </si>
  <si>
    <t>ismemarkez@hotmail.com</t>
  </si>
  <si>
    <t>0414-9754580</t>
  </si>
  <si>
    <t>V018446798</t>
  </si>
  <si>
    <t>Martínez Macuarisma, Carlos Alfredo</t>
  </si>
  <si>
    <t>cacomacuarisma@hotmail.com</t>
  </si>
  <si>
    <t>0414-7478780</t>
  </si>
  <si>
    <t>V020433066</t>
  </si>
  <si>
    <t>Mejía Scattolin, Maríafernanda D Jesús</t>
  </si>
  <si>
    <t>mafer_ms20@hotmail.com</t>
  </si>
  <si>
    <t>0414-7527212</t>
  </si>
  <si>
    <t>V011959010</t>
  </si>
  <si>
    <t>Méndez Meza, Edgar Danilo</t>
  </si>
  <si>
    <t>danilomendezmeza@gmail.com</t>
  </si>
  <si>
    <t>0416-0881877</t>
  </si>
  <si>
    <t>V018420488</t>
  </si>
  <si>
    <t>Moncada García, Lilibeth Yajaira</t>
  </si>
  <si>
    <t>mariangelita.290411@gmail.com</t>
  </si>
  <si>
    <t>V019421590</t>
  </si>
  <si>
    <t>Montilla Ramírez, Ginett</t>
  </si>
  <si>
    <t>ginett07@gmail.com</t>
  </si>
  <si>
    <t>0416-1735302</t>
  </si>
  <si>
    <t>V016313123</t>
  </si>
  <si>
    <t>Narváez García, Rafaél Enrique</t>
  </si>
  <si>
    <t>rafael_malakian@hotmail.com</t>
  </si>
  <si>
    <t>0426-8713020</t>
  </si>
  <si>
    <t>V015672204</t>
  </si>
  <si>
    <t>Perez Aguilar, Daniel Antonio</t>
  </si>
  <si>
    <t>DANIELPA.2706@GMAIL.COM</t>
  </si>
  <si>
    <t>V020218724</t>
  </si>
  <si>
    <t>Pérez Moreno, María Gabriela</t>
  </si>
  <si>
    <t>gabyyfr@hotmail.com</t>
  </si>
  <si>
    <t>0424-7194369</t>
  </si>
  <si>
    <t>V019593976</t>
  </si>
  <si>
    <t>Pérez Sosa, Sharai del Rocio</t>
  </si>
  <si>
    <t>tita1811@hotmail.com</t>
  </si>
  <si>
    <t>0424-2689765</t>
  </si>
  <si>
    <t>V020849135</t>
  </si>
  <si>
    <t>Porras Barrios , Javier Alberto</t>
  </si>
  <si>
    <t>javierporras11490@gmail.com</t>
  </si>
  <si>
    <t>V020902915</t>
  </si>
  <si>
    <t>Quevedo Lopez , Jose Alejandro</t>
  </si>
  <si>
    <t>link22222@hotmail.com</t>
  </si>
  <si>
    <t>V017664285</t>
  </si>
  <si>
    <t>Ramírez Chourio, Daniel Antonio</t>
  </si>
  <si>
    <t>darc2103@hotmail.com</t>
  </si>
  <si>
    <t>0416-1167635</t>
  </si>
  <si>
    <t>V020200276</t>
  </si>
  <si>
    <t>Rojas Peña, Pablo Miguel</t>
  </si>
  <si>
    <t>pablorojas3@hotmail.com</t>
  </si>
  <si>
    <t>0424-7423977</t>
  </si>
  <si>
    <t>V019097562</t>
  </si>
  <si>
    <t>Rolón Garay, Víctor Julio</t>
  </si>
  <si>
    <t>victorolon_2905@hotmail.com</t>
  </si>
  <si>
    <t>V022664609</t>
  </si>
  <si>
    <t>Romero Chávez, Roberto</t>
  </si>
  <si>
    <t>pipak1979@hotmail.com</t>
  </si>
  <si>
    <t>0426-1800155</t>
  </si>
  <si>
    <t>V013230272</t>
  </si>
  <si>
    <t>Rujano Osorio, Rommel José</t>
  </si>
  <si>
    <t>osorio_r@hotmail.com</t>
  </si>
  <si>
    <t>0424-7561337</t>
  </si>
  <si>
    <t>V017864617</t>
  </si>
  <si>
    <t>Testa Calderon, Joannie Giselle</t>
  </si>
  <si>
    <t>nani_118@hotmail.com</t>
  </si>
  <si>
    <t>0424-7603712</t>
  </si>
  <si>
    <t>V018250821</t>
  </si>
  <si>
    <t>Torres Villegas, Joel Antonio</t>
  </si>
  <si>
    <t>j.joel.25@hotmail.com</t>
  </si>
  <si>
    <t>0426-6286598</t>
  </si>
  <si>
    <t>V019751916</t>
  </si>
  <si>
    <t>Vera Araque, Alba Marina</t>
  </si>
  <si>
    <t>albamvera@hotmail.com</t>
  </si>
  <si>
    <t>V020851787</t>
  </si>
  <si>
    <t>Viloria Correia, Dayana Ivannova</t>
  </si>
  <si>
    <t>dayana_viloria@hotmail.com</t>
  </si>
  <si>
    <t>0416-9781692</t>
  </si>
  <si>
    <t>V016934136</t>
  </si>
  <si>
    <t>Vívas Gómez, Daniel Alfonso</t>
  </si>
  <si>
    <t>davugoz@gmail.com</t>
  </si>
  <si>
    <t>1ER PARCIAL</t>
  </si>
  <si>
    <t>2DO PARCIAL</t>
  </si>
  <si>
    <t>3ER PARCIAL</t>
  </si>
  <si>
    <t>ASIGNACIÓN</t>
  </si>
  <si>
    <t>4TO PARCIAL</t>
  </si>
  <si>
    <t>5TO PARCIAL</t>
  </si>
  <si>
    <t>DEFINITIVA</t>
  </si>
  <si>
    <t>NP</t>
  </si>
  <si>
    <t>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</si>
</sst>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B9" sqref="B9"/>
    </sheetView>
  </sheetViews>
  <sheetFormatPr baseColWidth="10" defaultRowHeight="15"/>
  <cols>
    <col min="1" max="1" width="11.7109375" style="2" bestFit="1" customWidth="1"/>
    <col min="2" max="2" width="25.7109375" style="2" bestFit="1" customWidth="1"/>
    <col min="3" max="3" width="35.7109375" style="2" bestFit="1" customWidth="1"/>
    <col min="4" max="4" width="14.140625" style="2" bestFit="1" customWidth="1"/>
    <col min="5" max="5" width="7.42578125" style="2" bestFit="1" customWidth="1"/>
    <col min="6" max="6" width="31.7109375" style="2" bestFit="1" customWidth="1"/>
    <col min="7" max="7" width="12.7109375" style="2" bestFit="1" customWidth="1"/>
  </cols>
  <sheetData>
    <row r="1" spans="1:7" ht="15" customHeight="1">
      <c r="A1" s="24" t="s">
        <v>0</v>
      </c>
      <c r="B1" s="24"/>
      <c r="C1" s="24"/>
      <c r="D1" s="24"/>
    </row>
    <row r="2" spans="1:7">
      <c r="A2" s="3" t="s">
        <v>1</v>
      </c>
      <c r="B2" s="4" t="s">
        <v>2</v>
      </c>
      <c r="C2" s="4" t="s">
        <v>3</v>
      </c>
      <c r="D2" s="4" t="s">
        <v>4</v>
      </c>
    </row>
    <row r="3" spans="1:7">
      <c r="A3" s="4" t="s">
        <v>5</v>
      </c>
      <c r="B3" s="4" t="s">
        <v>6</v>
      </c>
      <c r="C3" s="4" t="s">
        <v>7</v>
      </c>
      <c r="D3" s="1">
        <v>4</v>
      </c>
    </row>
    <row r="5" spans="1:7">
      <c r="A5" s="1"/>
    </row>
    <row r="6" spans="1:7" ht="15" customHeight="1">
      <c r="A6" s="25" t="s">
        <v>8</v>
      </c>
      <c r="B6" s="25"/>
      <c r="C6" s="25"/>
      <c r="D6" s="25"/>
      <c r="E6" s="25"/>
      <c r="F6" s="25"/>
      <c r="G6" s="25"/>
    </row>
    <row r="7" spans="1:7">
      <c r="A7" s="4" t="s">
        <v>9</v>
      </c>
      <c r="B7" s="4" t="s">
        <v>1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7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>
        <v>4140787830</v>
      </c>
    </row>
    <row r="9" spans="1:7">
      <c r="A9" s="4">
        <v>2</v>
      </c>
      <c r="B9" s="4" t="s">
        <v>20</v>
      </c>
      <c r="C9" s="4" t="s">
        <v>21</v>
      </c>
      <c r="D9" s="4" t="s">
        <v>17</v>
      </c>
      <c r="E9" s="4" t="s">
        <v>18</v>
      </c>
      <c r="F9" s="4" t="s">
        <v>22</v>
      </c>
      <c r="G9" s="4" t="s">
        <v>23</v>
      </c>
    </row>
    <row r="10" spans="1:7">
      <c r="A10" s="4">
        <v>3</v>
      </c>
      <c r="B10" s="4" t="s">
        <v>24</v>
      </c>
      <c r="C10" s="4" t="s">
        <v>25</v>
      </c>
      <c r="D10" s="4" t="s">
        <v>17</v>
      </c>
      <c r="E10" s="4" t="s">
        <v>18</v>
      </c>
      <c r="F10" s="4" t="s">
        <v>26</v>
      </c>
      <c r="G10" s="4" t="s">
        <v>27</v>
      </c>
    </row>
    <row r="11" spans="1:7">
      <c r="A11" s="4">
        <v>4</v>
      </c>
      <c r="B11" s="4" t="s">
        <v>28</v>
      </c>
      <c r="C11" s="4" t="s">
        <v>29</v>
      </c>
      <c r="D11" s="4" t="s">
        <v>17</v>
      </c>
      <c r="E11" s="4" t="s">
        <v>18</v>
      </c>
      <c r="F11" s="4" t="s">
        <v>30</v>
      </c>
      <c r="G11" s="4" t="s">
        <v>31</v>
      </c>
    </row>
    <row r="12" spans="1:7">
      <c r="A12" s="4">
        <v>5</v>
      </c>
      <c r="B12" s="4" t="s">
        <v>32</v>
      </c>
      <c r="C12" s="4" t="s">
        <v>33</v>
      </c>
      <c r="D12" s="4" t="s">
        <v>17</v>
      </c>
      <c r="E12" s="4" t="s">
        <v>18</v>
      </c>
      <c r="F12" s="4" t="s">
        <v>34</v>
      </c>
      <c r="G12" s="4">
        <v>4141795455</v>
      </c>
    </row>
    <row r="13" spans="1:7">
      <c r="A13" s="4">
        <v>6</v>
      </c>
      <c r="B13" s="4" t="s">
        <v>35</v>
      </c>
      <c r="C13" s="4" t="s">
        <v>36</v>
      </c>
      <c r="D13" s="4" t="s">
        <v>17</v>
      </c>
      <c r="E13" s="4" t="s">
        <v>18</v>
      </c>
      <c r="F13" s="4" t="s">
        <v>37</v>
      </c>
      <c r="G13" s="4">
        <v>4247511322</v>
      </c>
    </row>
    <row r="14" spans="1:7">
      <c r="A14" s="4">
        <v>7</v>
      </c>
      <c r="B14" s="4" t="s">
        <v>38</v>
      </c>
      <c r="C14" s="4" t="s">
        <v>39</v>
      </c>
      <c r="D14" s="4" t="s">
        <v>17</v>
      </c>
      <c r="E14" s="4" t="s">
        <v>18</v>
      </c>
      <c r="F14" s="4" t="s">
        <v>40</v>
      </c>
      <c r="G14" s="4">
        <v>2742449447</v>
      </c>
    </row>
    <row r="15" spans="1:7">
      <c r="A15" s="4">
        <v>8</v>
      </c>
      <c r="B15" s="4" t="s">
        <v>41</v>
      </c>
      <c r="C15" s="4" t="s">
        <v>42</v>
      </c>
      <c r="D15" s="4" t="s">
        <v>17</v>
      </c>
      <c r="E15" s="4" t="s">
        <v>18</v>
      </c>
      <c r="F15" s="4" t="s">
        <v>43</v>
      </c>
      <c r="G15" s="4" t="s">
        <v>44</v>
      </c>
    </row>
    <row r="16" spans="1:7">
      <c r="A16" s="4">
        <v>9</v>
      </c>
      <c r="B16" s="4" t="s">
        <v>45</v>
      </c>
      <c r="C16" s="4" t="s">
        <v>46</v>
      </c>
      <c r="D16" s="4" t="s">
        <v>17</v>
      </c>
      <c r="E16" s="4" t="s">
        <v>18</v>
      </c>
      <c r="F16" s="4" t="s">
        <v>47</v>
      </c>
      <c r="G16" s="4" t="s">
        <v>48</v>
      </c>
    </row>
    <row r="17" spans="1:7">
      <c r="A17" s="4">
        <v>10</v>
      </c>
      <c r="B17" s="4" t="s">
        <v>49</v>
      </c>
      <c r="C17" s="4" t="s">
        <v>50</v>
      </c>
      <c r="D17" s="4" t="s">
        <v>17</v>
      </c>
      <c r="E17" s="4" t="s">
        <v>18</v>
      </c>
      <c r="F17" s="4" t="s">
        <v>51</v>
      </c>
      <c r="G17" s="4" t="s">
        <v>52</v>
      </c>
    </row>
    <row r="18" spans="1:7">
      <c r="A18" s="4">
        <v>11</v>
      </c>
      <c r="B18" s="4" t="s">
        <v>53</v>
      </c>
      <c r="C18" s="4" t="s">
        <v>54</v>
      </c>
      <c r="D18" s="4" t="s">
        <v>17</v>
      </c>
      <c r="E18" s="4" t="s">
        <v>18</v>
      </c>
      <c r="F18" s="4" t="s">
        <v>55</v>
      </c>
      <c r="G18" s="4" t="s">
        <v>56</v>
      </c>
    </row>
    <row r="19" spans="1:7">
      <c r="A19" s="4">
        <v>12</v>
      </c>
      <c r="B19" s="4" t="s">
        <v>57</v>
      </c>
      <c r="C19" s="4" t="s">
        <v>58</v>
      </c>
      <c r="D19" s="4" t="s">
        <v>17</v>
      </c>
      <c r="E19" s="4" t="s">
        <v>18</v>
      </c>
      <c r="F19" s="4" t="s">
        <v>59</v>
      </c>
      <c r="G19" s="4" t="s">
        <v>60</v>
      </c>
    </row>
    <row r="20" spans="1:7">
      <c r="A20" s="4">
        <v>13</v>
      </c>
      <c r="B20" s="4" t="s">
        <v>61</v>
      </c>
      <c r="C20" s="4" t="s">
        <v>62</v>
      </c>
      <c r="D20" s="4" t="s">
        <v>17</v>
      </c>
      <c r="E20" s="4" t="s">
        <v>18</v>
      </c>
      <c r="F20" s="4" t="s">
        <v>63</v>
      </c>
      <c r="G20" s="4" t="s">
        <v>64</v>
      </c>
    </row>
    <row r="21" spans="1:7">
      <c r="A21" s="4">
        <v>14</v>
      </c>
      <c r="B21" s="4" t="s">
        <v>65</v>
      </c>
      <c r="C21" s="4" t="s">
        <v>66</v>
      </c>
      <c r="D21" s="4" t="s">
        <v>17</v>
      </c>
      <c r="E21" s="4" t="s">
        <v>18</v>
      </c>
      <c r="F21" s="4" t="s">
        <v>67</v>
      </c>
      <c r="G21" s="4" t="s">
        <v>68</v>
      </c>
    </row>
    <row r="22" spans="1:7">
      <c r="A22" s="4">
        <v>15</v>
      </c>
      <c r="B22" s="4" t="s">
        <v>69</v>
      </c>
      <c r="C22" s="4" t="s">
        <v>70</v>
      </c>
      <c r="D22" s="4" t="s">
        <v>17</v>
      </c>
      <c r="E22" s="4" t="s">
        <v>18</v>
      </c>
      <c r="F22" s="4" t="s">
        <v>71</v>
      </c>
      <c r="G22" s="4" t="s">
        <v>72</v>
      </c>
    </row>
    <row r="23" spans="1:7">
      <c r="A23" s="4">
        <v>16</v>
      </c>
      <c r="B23" s="4" t="s">
        <v>73</v>
      </c>
      <c r="C23" s="4" t="s">
        <v>74</v>
      </c>
      <c r="D23" s="4" t="s">
        <v>17</v>
      </c>
      <c r="E23" s="4" t="s">
        <v>18</v>
      </c>
      <c r="F23" s="4" t="s">
        <v>75</v>
      </c>
      <c r="G23" s="4" t="s">
        <v>76</v>
      </c>
    </row>
    <row r="24" spans="1:7">
      <c r="A24" s="4">
        <v>17</v>
      </c>
      <c r="B24" s="4" t="s">
        <v>77</v>
      </c>
      <c r="C24" s="4" t="s">
        <v>78</v>
      </c>
      <c r="D24" s="4" t="s">
        <v>17</v>
      </c>
      <c r="E24" s="4" t="s">
        <v>18</v>
      </c>
      <c r="F24" s="4" t="s">
        <v>79</v>
      </c>
      <c r="G24" s="4" t="s">
        <v>80</v>
      </c>
    </row>
    <row r="25" spans="1:7">
      <c r="A25" s="4">
        <v>18</v>
      </c>
      <c r="B25" s="4" t="s">
        <v>81</v>
      </c>
      <c r="C25" s="4" t="s">
        <v>82</v>
      </c>
      <c r="D25" s="4" t="s">
        <v>17</v>
      </c>
      <c r="E25" s="4" t="s">
        <v>18</v>
      </c>
      <c r="F25" s="4" t="s">
        <v>83</v>
      </c>
      <c r="G25" s="4" t="s">
        <v>84</v>
      </c>
    </row>
    <row r="26" spans="1:7">
      <c r="A26" s="4">
        <v>19</v>
      </c>
      <c r="B26" s="4" t="s">
        <v>85</v>
      </c>
      <c r="C26" s="4" t="s">
        <v>86</v>
      </c>
      <c r="D26" s="4" t="s">
        <v>17</v>
      </c>
      <c r="E26" s="4" t="s">
        <v>18</v>
      </c>
      <c r="F26" s="4" t="s">
        <v>87</v>
      </c>
      <c r="G26" s="4" t="s">
        <v>88</v>
      </c>
    </row>
    <row r="27" spans="1:7">
      <c r="A27" s="4">
        <v>20</v>
      </c>
      <c r="B27" s="4" t="s">
        <v>89</v>
      </c>
      <c r="C27" s="4" t="s">
        <v>90</v>
      </c>
      <c r="D27" s="4" t="s">
        <v>17</v>
      </c>
      <c r="E27" s="4" t="s">
        <v>18</v>
      </c>
      <c r="F27" s="4" t="s">
        <v>91</v>
      </c>
      <c r="G27" s="4">
        <v>4263264916</v>
      </c>
    </row>
    <row r="28" spans="1:7">
      <c r="A28" s="4">
        <v>21</v>
      </c>
      <c r="B28" s="4" t="s">
        <v>92</v>
      </c>
      <c r="C28" s="4" t="s">
        <v>93</v>
      </c>
      <c r="D28" s="4" t="s">
        <v>17</v>
      </c>
      <c r="E28" s="4" t="s">
        <v>18</v>
      </c>
      <c r="F28" s="4" t="s">
        <v>94</v>
      </c>
      <c r="G28" s="4" t="s">
        <v>95</v>
      </c>
    </row>
    <row r="29" spans="1:7">
      <c r="A29" s="4">
        <v>22</v>
      </c>
      <c r="B29" s="4" t="s">
        <v>96</v>
      </c>
      <c r="C29" s="4" t="s">
        <v>97</v>
      </c>
      <c r="D29" s="4" t="s">
        <v>17</v>
      </c>
      <c r="E29" s="4" t="s">
        <v>18</v>
      </c>
      <c r="F29" s="4" t="s">
        <v>98</v>
      </c>
      <c r="G29" s="4" t="s">
        <v>99</v>
      </c>
    </row>
    <row r="30" spans="1:7">
      <c r="A30" s="4">
        <v>23</v>
      </c>
      <c r="B30" s="4" t="s">
        <v>100</v>
      </c>
      <c r="C30" s="4" t="s">
        <v>101</v>
      </c>
      <c r="D30" s="4" t="s">
        <v>17</v>
      </c>
      <c r="E30" s="4" t="s">
        <v>18</v>
      </c>
      <c r="F30" s="4" t="s">
        <v>102</v>
      </c>
      <c r="G30" s="4">
        <v>4245558522</v>
      </c>
    </row>
    <row r="31" spans="1:7">
      <c r="A31" s="4">
        <v>24</v>
      </c>
      <c r="B31" s="4" t="s">
        <v>103</v>
      </c>
      <c r="C31" s="4" t="s">
        <v>104</v>
      </c>
      <c r="D31" s="4" t="s">
        <v>17</v>
      </c>
      <c r="E31" s="4" t="s">
        <v>18</v>
      </c>
      <c r="F31" s="4" t="s">
        <v>105</v>
      </c>
      <c r="G31" s="4" t="s">
        <v>106</v>
      </c>
    </row>
    <row r="32" spans="1:7">
      <c r="A32" s="4">
        <v>25</v>
      </c>
      <c r="B32" s="4" t="s">
        <v>107</v>
      </c>
      <c r="C32" s="4" t="s">
        <v>108</v>
      </c>
      <c r="D32" s="4" t="s">
        <v>17</v>
      </c>
      <c r="E32" s="4" t="s">
        <v>18</v>
      </c>
      <c r="F32" s="4" t="s">
        <v>109</v>
      </c>
      <c r="G32" s="4" t="s">
        <v>110</v>
      </c>
    </row>
    <row r="33" spans="1:7">
      <c r="A33" s="4">
        <v>26</v>
      </c>
      <c r="B33" s="4" t="s">
        <v>111</v>
      </c>
      <c r="C33" s="4" t="s">
        <v>112</v>
      </c>
      <c r="D33" s="4" t="s">
        <v>17</v>
      </c>
      <c r="E33" s="4" t="s">
        <v>18</v>
      </c>
      <c r="F33" s="4" t="s">
        <v>113</v>
      </c>
      <c r="G33" s="4">
        <v>4143757503</v>
      </c>
    </row>
    <row r="34" spans="1:7">
      <c r="A34" s="4">
        <v>27</v>
      </c>
      <c r="B34" s="4" t="s">
        <v>114</v>
      </c>
      <c r="C34" s="4" t="s">
        <v>115</v>
      </c>
      <c r="D34" s="4" t="s">
        <v>17</v>
      </c>
      <c r="E34" s="4" t="s">
        <v>18</v>
      </c>
      <c r="F34" s="4" t="s">
        <v>116</v>
      </c>
      <c r="G34" s="4">
        <v>4147324090</v>
      </c>
    </row>
    <row r="35" spans="1:7">
      <c r="A35" s="4">
        <v>28</v>
      </c>
      <c r="B35" s="4" t="s">
        <v>117</v>
      </c>
      <c r="C35" s="4" t="s">
        <v>118</v>
      </c>
      <c r="D35" s="4" t="s">
        <v>17</v>
      </c>
      <c r="E35" s="4" t="s">
        <v>18</v>
      </c>
      <c r="F35" s="4" t="s">
        <v>119</v>
      </c>
      <c r="G35" s="4" t="s">
        <v>120</v>
      </c>
    </row>
    <row r="36" spans="1:7">
      <c r="A36" s="4">
        <v>29</v>
      </c>
      <c r="B36" s="4" t="s">
        <v>121</v>
      </c>
      <c r="C36" s="4" t="s">
        <v>122</v>
      </c>
      <c r="D36" s="4" t="s">
        <v>17</v>
      </c>
      <c r="E36" s="4" t="s">
        <v>18</v>
      </c>
      <c r="F36" s="4" t="s">
        <v>123</v>
      </c>
      <c r="G36" s="4" t="s">
        <v>124</v>
      </c>
    </row>
    <row r="37" spans="1:7">
      <c r="A37" s="4">
        <v>30</v>
      </c>
      <c r="B37" s="4" t="s">
        <v>125</v>
      </c>
      <c r="C37" s="4" t="s">
        <v>126</v>
      </c>
      <c r="D37" s="4" t="s">
        <v>17</v>
      </c>
      <c r="E37" s="4" t="s">
        <v>18</v>
      </c>
      <c r="F37" s="4" t="s">
        <v>127</v>
      </c>
      <c r="G37" s="4">
        <v>4247093110</v>
      </c>
    </row>
    <row r="38" spans="1:7">
      <c r="A38" s="4">
        <v>31</v>
      </c>
      <c r="B38" s="4" t="s">
        <v>128</v>
      </c>
      <c r="C38" s="4" t="s">
        <v>129</v>
      </c>
      <c r="D38" s="4" t="s">
        <v>17</v>
      </c>
      <c r="E38" s="4" t="s">
        <v>18</v>
      </c>
      <c r="F38" s="4" t="s">
        <v>130</v>
      </c>
      <c r="G38" s="4" t="s">
        <v>131</v>
      </c>
    </row>
    <row r="39" spans="1:7">
      <c r="A39" s="4">
        <v>32</v>
      </c>
      <c r="B39" s="4" t="s">
        <v>132</v>
      </c>
      <c r="C39" s="4" t="s">
        <v>133</v>
      </c>
      <c r="D39" s="4" t="s">
        <v>17</v>
      </c>
      <c r="E39" s="4" t="s">
        <v>18</v>
      </c>
      <c r="F39" s="4" t="s">
        <v>134</v>
      </c>
      <c r="G39" s="4" t="s">
        <v>135</v>
      </c>
    </row>
    <row r="40" spans="1:7">
      <c r="A40" s="4">
        <v>33</v>
      </c>
      <c r="B40" s="4" t="s">
        <v>136</v>
      </c>
      <c r="C40" s="4" t="s">
        <v>137</v>
      </c>
      <c r="D40" s="4" t="s">
        <v>17</v>
      </c>
      <c r="E40" s="4" t="s">
        <v>18</v>
      </c>
      <c r="F40" s="4" t="s">
        <v>138</v>
      </c>
      <c r="G40" s="4" t="s">
        <v>139</v>
      </c>
    </row>
    <row r="41" spans="1:7">
      <c r="A41" s="4">
        <v>34</v>
      </c>
      <c r="B41" s="4" t="s">
        <v>140</v>
      </c>
      <c r="C41" s="4" t="s">
        <v>141</v>
      </c>
      <c r="D41" s="4" t="s">
        <v>17</v>
      </c>
      <c r="E41" s="4" t="s">
        <v>18</v>
      </c>
      <c r="F41" s="4" t="s">
        <v>142</v>
      </c>
      <c r="G41" s="4" t="s">
        <v>143</v>
      </c>
    </row>
    <row r="42" spans="1:7">
      <c r="A42" s="4">
        <v>35</v>
      </c>
      <c r="B42" s="4" t="s">
        <v>144</v>
      </c>
      <c r="C42" s="4" t="s">
        <v>145</v>
      </c>
      <c r="D42" s="4" t="s">
        <v>17</v>
      </c>
      <c r="E42" s="4" t="s">
        <v>18</v>
      </c>
      <c r="F42" s="4" t="s">
        <v>146</v>
      </c>
      <c r="G42" s="4">
        <v>4247477587</v>
      </c>
    </row>
    <row r="43" spans="1:7">
      <c r="A43" s="4">
        <v>36</v>
      </c>
      <c r="B43" s="4" t="s">
        <v>147</v>
      </c>
      <c r="C43" s="4" t="s">
        <v>148</v>
      </c>
      <c r="D43" s="4" t="s">
        <v>17</v>
      </c>
      <c r="E43" s="4" t="s">
        <v>18</v>
      </c>
      <c r="F43" s="4" t="s">
        <v>149</v>
      </c>
      <c r="G43" s="4" t="s">
        <v>150</v>
      </c>
    </row>
    <row r="44" spans="1:7">
      <c r="A44" s="4">
        <v>37</v>
      </c>
      <c r="B44" s="4" t="s">
        <v>151</v>
      </c>
      <c r="C44" s="4" t="s">
        <v>152</v>
      </c>
      <c r="D44" s="4" t="s">
        <v>17</v>
      </c>
      <c r="E44" s="4" t="s">
        <v>18</v>
      </c>
      <c r="F44" s="4" t="s">
        <v>153</v>
      </c>
      <c r="G44" s="4">
        <v>4147085990</v>
      </c>
    </row>
  </sheetData>
  <mergeCells count="2">
    <mergeCell ref="A1:D1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Layout" workbookViewId="0">
      <selection activeCell="G11" sqref="G11"/>
    </sheetView>
  </sheetViews>
  <sheetFormatPr baseColWidth="10" defaultRowHeight="15"/>
  <cols>
    <col min="1" max="1" width="3.7109375" style="5" customWidth="1"/>
    <col min="2" max="2" width="30.5703125" style="5" customWidth="1"/>
    <col min="3" max="3" width="35.7109375" style="5" hidden="1" customWidth="1"/>
    <col min="4" max="4" width="4.5703125" style="9" bestFit="1" customWidth="1"/>
    <col min="5" max="9" width="3.7109375" style="9" bestFit="1" customWidth="1"/>
    <col min="10" max="10" width="5.5703125" style="9" hidden="1" customWidth="1"/>
  </cols>
  <sheetData>
    <row r="1" spans="1:10" s="15" customFormat="1" ht="15" customHeight="1">
      <c r="A1" s="26" t="s">
        <v>0</v>
      </c>
      <c r="B1" s="26"/>
      <c r="C1" s="26"/>
      <c r="D1" s="26"/>
      <c r="E1" s="14"/>
      <c r="F1" s="14"/>
      <c r="G1" s="14"/>
      <c r="H1" s="14"/>
      <c r="I1" s="14"/>
      <c r="J1" s="14"/>
    </row>
    <row r="2" spans="1:10" s="15" customFormat="1">
      <c r="A2" s="16"/>
      <c r="B2" s="17" t="s">
        <v>2</v>
      </c>
      <c r="D2" s="18" t="s">
        <v>4</v>
      </c>
      <c r="E2" s="14"/>
      <c r="F2" s="14"/>
      <c r="G2" s="14"/>
      <c r="H2" s="14"/>
      <c r="I2" s="14"/>
      <c r="J2" s="14"/>
    </row>
    <row r="3" spans="1:10" s="15" customFormat="1">
      <c r="A3" s="17"/>
      <c r="B3" s="17" t="s">
        <v>6</v>
      </c>
      <c r="D3" s="18">
        <v>4</v>
      </c>
      <c r="E3" s="14"/>
      <c r="F3" s="14"/>
      <c r="G3" s="14"/>
      <c r="H3" s="14"/>
      <c r="I3" s="14"/>
      <c r="J3" s="14"/>
    </row>
    <row r="4" spans="1:10" s="15" customFormat="1">
      <c r="A4" s="19"/>
      <c r="B4" s="17" t="s">
        <v>3</v>
      </c>
      <c r="C4" s="19"/>
      <c r="D4" s="14"/>
      <c r="E4" s="14"/>
      <c r="F4" s="14"/>
      <c r="G4" s="14"/>
      <c r="H4" s="14"/>
      <c r="I4" s="14"/>
      <c r="J4" s="14"/>
    </row>
    <row r="5" spans="1:10" s="15" customFormat="1">
      <c r="A5" s="18"/>
      <c r="B5" s="17" t="s">
        <v>7</v>
      </c>
      <c r="C5" s="19"/>
      <c r="D5" s="14"/>
      <c r="E5" s="14"/>
      <c r="F5" s="14"/>
      <c r="G5" s="14"/>
      <c r="H5" s="14"/>
      <c r="I5" s="14"/>
      <c r="J5" s="14"/>
    </row>
    <row r="6" spans="1:10" s="15" customFormat="1" ht="15" customHeight="1">
      <c r="A6" s="27" t="s">
        <v>8</v>
      </c>
      <c r="B6" s="27"/>
      <c r="C6" s="27"/>
      <c r="D6" s="27"/>
      <c r="E6" s="27"/>
      <c r="F6" s="27"/>
      <c r="G6" s="27"/>
      <c r="H6" s="14"/>
      <c r="I6" s="14"/>
      <c r="J6" s="14"/>
    </row>
    <row r="7" spans="1:10" s="15" customFormat="1" ht="83.25">
      <c r="A7" s="20" t="s">
        <v>9</v>
      </c>
      <c r="B7" s="20" t="s">
        <v>1</v>
      </c>
      <c r="C7" s="20" t="s">
        <v>10</v>
      </c>
      <c r="D7" s="21" t="s">
        <v>154</v>
      </c>
      <c r="E7" s="21" t="s">
        <v>155</v>
      </c>
      <c r="F7" s="21" t="s">
        <v>156</v>
      </c>
      <c r="G7" s="21" t="s">
        <v>157</v>
      </c>
      <c r="H7" s="21" t="s">
        <v>158</v>
      </c>
      <c r="I7" s="21" t="s">
        <v>159</v>
      </c>
      <c r="J7" s="21" t="s">
        <v>160</v>
      </c>
    </row>
    <row r="8" spans="1:10">
      <c r="A8" s="6">
        <v>1</v>
      </c>
      <c r="B8" s="6" t="s">
        <v>15</v>
      </c>
      <c r="C8" s="6" t="s">
        <v>16</v>
      </c>
      <c r="D8" s="7">
        <v>18</v>
      </c>
      <c r="E8" s="7">
        <v>17</v>
      </c>
      <c r="F8" s="7">
        <v>13</v>
      </c>
      <c r="G8" s="10">
        <v>17</v>
      </c>
      <c r="H8" s="11">
        <v>6</v>
      </c>
      <c r="I8" s="11"/>
      <c r="J8" s="12">
        <f>D8*0.1+E8*0.2+F8*0.2+G8*0.15+H8*0.2+I8*0.15</f>
        <v>11.55</v>
      </c>
    </row>
    <row r="9" spans="1:10" ht="15" customHeight="1">
      <c r="A9" s="6">
        <v>2</v>
      </c>
      <c r="B9" s="6" t="s">
        <v>20</v>
      </c>
      <c r="C9" s="6" t="s">
        <v>21</v>
      </c>
      <c r="D9" s="7">
        <v>17</v>
      </c>
      <c r="E9" s="7">
        <v>20</v>
      </c>
      <c r="F9" s="7">
        <v>17</v>
      </c>
      <c r="G9" s="22">
        <v>17</v>
      </c>
      <c r="H9" s="11">
        <v>7</v>
      </c>
      <c r="I9" s="11"/>
      <c r="J9" s="13" t="s">
        <v>162</v>
      </c>
    </row>
    <row r="10" spans="1:10">
      <c r="A10" s="6">
        <v>3</v>
      </c>
      <c r="B10" s="6" t="s">
        <v>24</v>
      </c>
      <c r="C10" s="6" t="s">
        <v>25</v>
      </c>
      <c r="D10" s="7">
        <v>6</v>
      </c>
      <c r="E10" s="7">
        <v>16</v>
      </c>
      <c r="F10" s="7">
        <v>10</v>
      </c>
      <c r="G10" s="10">
        <v>18</v>
      </c>
      <c r="H10" s="11">
        <v>0</v>
      </c>
      <c r="I10" s="11"/>
      <c r="J10" s="12">
        <f t="shared" ref="J10:J44" si="0">D10*0.1+E10*0.2+F10*0.2+G10*0.15+H10*0.2+I10*0.15</f>
        <v>8.5</v>
      </c>
    </row>
    <row r="11" spans="1:10">
      <c r="A11" s="6">
        <v>4</v>
      </c>
      <c r="B11" s="6" t="s">
        <v>28</v>
      </c>
      <c r="C11" s="6" t="s">
        <v>29</v>
      </c>
      <c r="D11" s="7">
        <v>18</v>
      </c>
      <c r="E11" s="7">
        <v>17</v>
      </c>
      <c r="F11" s="7">
        <v>15</v>
      </c>
      <c r="G11" s="10">
        <v>19</v>
      </c>
      <c r="H11" s="11">
        <v>1</v>
      </c>
      <c r="I11" s="11"/>
      <c r="J11" s="12">
        <f t="shared" si="0"/>
        <v>11.249999999999998</v>
      </c>
    </row>
    <row r="12" spans="1:10">
      <c r="A12" s="6">
        <v>5</v>
      </c>
      <c r="B12" s="6" t="s">
        <v>32</v>
      </c>
      <c r="C12" s="6" t="s">
        <v>33</v>
      </c>
      <c r="D12" s="7">
        <v>18</v>
      </c>
      <c r="E12" s="7">
        <v>20</v>
      </c>
      <c r="F12" s="7">
        <v>18</v>
      </c>
      <c r="G12" s="10">
        <v>19</v>
      </c>
      <c r="H12" s="11">
        <v>16</v>
      </c>
      <c r="I12" s="11"/>
      <c r="J12" s="12">
        <f t="shared" si="0"/>
        <v>15.45</v>
      </c>
    </row>
    <row r="13" spans="1:10">
      <c r="A13" s="6">
        <v>6</v>
      </c>
      <c r="B13" s="6" t="s">
        <v>35</v>
      </c>
      <c r="C13" s="6" t="s">
        <v>36</v>
      </c>
      <c r="D13" s="7">
        <v>17</v>
      </c>
      <c r="E13" s="7">
        <v>20</v>
      </c>
      <c r="F13" s="7">
        <f>16+1</f>
        <v>17</v>
      </c>
      <c r="G13" s="10">
        <v>15</v>
      </c>
      <c r="H13" s="11">
        <v>17</v>
      </c>
      <c r="I13" s="11"/>
      <c r="J13" s="12">
        <f t="shared" si="0"/>
        <v>14.750000000000002</v>
      </c>
    </row>
    <row r="14" spans="1:10">
      <c r="A14" s="6">
        <v>7</v>
      </c>
      <c r="B14" s="6" t="s">
        <v>38</v>
      </c>
      <c r="C14" s="6" t="s">
        <v>39</v>
      </c>
      <c r="D14" s="7">
        <v>18</v>
      </c>
      <c r="E14" s="7">
        <v>19</v>
      </c>
      <c r="F14" s="7">
        <f>16+2</f>
        <v>18</v>
      </c>
      <c r="G14" s="10">
        <v>10</v>
      </c>
      <c r="H14" s="11">
        <v>17</v>
      </c>
      <c r="I14" s="11"/>
      <c r="J14" s="12">
        <f t="shared" si="0"/>
        <v>14.100000000000001</v>
      </c>
    </row>
    <row r="15" spans="1:10">
      <c r="A15" s="6">
        <v>8</v>
      </c>
      <c r="B15" s="6" t="s">
        <v>41</v>
      </c>
      <c r="C15" s="6" t="s">
        <v>42</v>
      </c>
      <c r="D15" s="7">
        <v>20</v>
      </c>
      <c r="E15" s="7">
        <v>20</v>
      </c>
      <c r="F15" s="7">
        <v>17</v>
      </c>
      <c r="G15" s="10">
        <v>19</v>
      </c>
      <c r="H15" s="11">
        <v>17</v>
      </c>
      <c r="I15" s="11"/>
      <c r="J15" s="12">
        <f t="shared" si="0"/>
        <v>15.65</v>
      </c>
    </row>
    <row r="16" spans="1:10">
      <c r="A16" s="6">
        <v>9</v>
      </c>
      <c r="B16" s="6" t="s">
        <v>45</v>
      </c>
      <c r="C16" s="6" t="s">
        <v>46</v>
      </c>
      <c r="D16" s="7">
        <v>15</v>
      </c>
      <c r="E16" s="7">
        <v>13</v>
      </c>
      <c r="F16" s="7">
        <v>5</v>
      </c>
      <c r="G16" s="10">
        <v>15</v>
      </c>
      <c r="H16" s="11">
        <v>1</v>
      </c>
      <c r="I16" s="11"/>
      <c r="J16" s="12">
        <f t="shared" si="0"/>
        <v>7.55</v>
      </c>
    </row>
    <row r="17" spans="1:10" ht="17.25" customHeight="1">
      <c r="A17" s="6">
        <v>10</v>
      </c>
      <c r="B17" s="6" t="s">
        <v>49</v>
      </c>
      <c r="C17" s="6" t="s">
        <v>50</v>
      </c>
      <c r="D17" s="8" t="s">
        <v>161</v>
      </c>
      <c r="E17" s="8" t="s">
        <v>161</v>
      </c>
      <c r="F17" s="8" t="s">
        <v>161</v>
      </c>
      <c r="G17" s="8" t="s">
        <v>161</v>
      </c>
      <c r="H17" s="23" t="s">
        <v>161</v>
      </c>
      <c r="I17" s="11"/>
      <c r="J17" s="13" t="s">
        <v>162</v>
      </c>
    </row>
    <row r="18" spans="1:10">
      <c r="A18" s="6">
        <v>11</v>
      </c>
      <c r="B18" s="6" t="s">
        <v>53</v>
      </c>
      <c r="C18" s="6" t="s">
        <v>54</v>
      </c>
      <c r="D18" s="8" t="s">
        <v>161</v>
      </c>
      <c r="E18" s="7">
        <v>19</v>
      </c>
      <c r="F18" s="7">
        <v>18</v>
      </c>
      <c r="G18" s="10">
        <v>10</v>
      </c>
      <c r="H18" s="11">
        <v>14</v>
      </c>
      <c r="I18" s="11"/>
      <c r="J18" s="13" t="s">
        <v>162</v>
      </c>
    </row>
    <row r="19" spans="1:10">
      <c r="A19" s="6">
        <v>12</v>
      </c>
      <c r="B19" s="6" t="s">
        <v>57</v>
      </c>
      <c r="C19" s="6" t="s">
        <v>58</v>
      </c>
      <c r="D19" s="7">
        <v>20</v>
      </c>
      <c r="E19" s="7">
        <v>12</v>
      </c>
      <c r="F19" s="7">
        <v>10</v>
      </c>
      <c r="G19" s="10">
        <v>15</v>
      </c>
      <c r="H19" s="11">
        <v>10</v>
      </c>
      <c r="I19" s="11"/>
      <c r="J19" s="12">
        <f t="shared" si="0"/>
        <v>10.65</v>
      </c>
    </row>
    <row r="20" spans="1:10">
      <c r="A20" s="6">
        <v>13</v>
      </c>
      <c r="B20" s="6" t="s">
        <v>61</v>
      </c>
      <c r="C20" s="6" t="s">
        <v>62</v>
      </c>
      <c r="D20" s="7">
        <v>16</v>
      </c>
      <c r="E20" s="7">
        <v>20</v>
      </c>
      <c r="F20" s="7">
        <f>16+2</f>
        <v>18</v>
      </c>
      <c r="G20" s="10">
        <v>10</v>
      </c>
      <c r="H20" s="11">
        <v>15</v>
      </c>
      <c r="I20" s="11"/>
      <c r="J20" s="12">
        <f t="shared" si="0"/>
        <v>13.7</v>
      </c>
    </row>
    <row r="21" spans="1:10">
      <c r="A21" s="6">
        <v>14</v>
      </c>
      <c r="B21" s="6" t="s">
        <v>65</v>
      </c>
      <c r="C21" s="6" t="s">
        <v>66</v>
      </c>
      <c r="D21" s="7">
        <v>4</v>
      </c>
      <c r="E21" s="7">
        <v>17</v>
      </c>
      <c r="F21" s="7">
        <v>10</v>
      </c>
      <c r="G21" s="10">
        <v>15</v>
      </c>
      <c r="H21" s="11">
        <v>2</v>
      </c>
      <c r="I21" s="11"/>
      <c r="J21" s="12">
        <f t="shared" si="0"/>
        <v>8.4500000000000011</v>
      </c>
    </row>
    <row r="22" spans="1:10">
      <c r="A22" s="6">
        <v>15</v>
      </c>
      <c r="B22" s="6" t="s">
        <v>69</v>
      </c>
      <c r="C22" s="6" t="s">
        <v>70</v>
      </c>
      <c r="D22" s="7">
        <v>20</v>
      </c>
      <c r="E22" s="7">
        <v>20</v>
      </c>
      <c r="F22" s="7">
        <f>18+2</f>
        <v>20</v>
      </c>
      <c r="G22" s="10">
        <v>10</v>
      </c>
      <c r="H22" s="11">
        <v>14</v>
      </c>
      <c r="I22" s="11"/>
      <c r="J22" s="12">
        <f t="shared" si="0"/>
        <v>14.3</v>
      </c>
    </row>
    <row r="23" spans="1:10">
      <c r="A23" s="6">
        <v>16</v>
      </c>
      <c r="B23" s="6" t="s">
        <v>73</v>
      </c>
      <c r="C23" s="6" t="s">
        <v>74</v>
      </c>
      <c r="D23" s="7">
        <v>8</v>
      </c>
      <c r="E23" s="7">
        <v>18</v>
      </c>
      <c r="F23" s="7">
        <v>10</v>
      </c>
      <c r="G23" s="10">
        <v>12</v>
      </c>
      <c r="H23" s="11">
        <v>9</v>
      </c>
      <c r="I23" s="11"/>
      <c r="J23" s="12">
        <f t="shared" si="0"/>
        <v>10</v>
      </c>
    </row>
    <row r="24" spans="1:10">
      <c r="A24" s="6">
        <v>17</v>
      </c>
      <c r="B24" s="6" t="s">
        <v>77</v>
      </c>
      <c r="C24" s="6" t="s">
        <v>78</v>
      </c>
      <c r="D24" s="7">
        <v>14</v>
      </c>
      <c r="E24" s="7">
        <v>20</v>
      </c>
      <c r="F24" s="7">
        <v>10</v>
      </c>
      <c r="G24" s="10">
        <v>15</v>
      </c>
      <c r="H24" s="11">
        <v>1</v>
      </c>
      <c r="I24" s="11"/>
      <c r="J24" s="12">
        <f t="shared" si="0"/>
        <v>9.85</v>
      </c>
    </row>
    <row r="25" spans="1:10">
      <c r="A25" s="6">
        <v>18</v>
      </c>
      <c r="B25" s="6" t="s">
        <v>81</v>
      </c>
      <c r="C25" s="6" t="s">
        <v>82</v>
      </c>
      <c r="D25" s="7">
        <v>15</v>
      </c>
      <c r="E25" s="7">
        <v>19</v>
      </c>
      <c r="F25" s="7">
        <f>18+1</f>
        <v>19</v>
      </c>
      <c r="G25" s="10">
        <v>17</v>
      </c>
      <c r="H25" s="23" t="s">
        <v>161</v>
      </c>
      <c r="I25" s="11"/>
      <c r="J25" s="13" t="s">
        <v>162</v>
      </c>
    </row>
    <row r="26" spans="1:10">
      <c r="A26" s="6">
        <v>19</v>
      </c>
      <c r="B26" s="6" t="s">
        <v>85</v>
      </c>
      <c r="C26" s="6" t="s">
        <v>86</v>
      </c>
      <c r="D26" s="7">
        <v>20</v>
      </c>
      <c r="E26" s="7">
        <v>17</v>
      </c>
      <c r="F26" s="7">
        <v>16</v>
      </c>
      <c r="G26" s="10">
        <v>15</v>
      </c>
      <c r="H26" s="11">
        <v>3</v>
      </c>
      <c r="I26" s="11"/>
      <c r="J26" s="12">
        <f t="shared" si="0"/>
        <v>11.450000000000001</v>
      </c>
    </row>
    <row r="27" spans="1:10">
      <c r="A27" s="6">
        <v>20</v>
      </c>
      <c r="B27" s="6" t="s">
        <v>89</v>
      </c>
      <c r="C27" s="6" t="s">
        <v>90</v>
      </c>
      <c r="D27" s="7">
        <v>16</v>
      </c>
      <c r="E27" s="7">
        <v>16</v>
      </c>
      <c r="F27" s="7">
        <v>17</v>
      </c>
      <c r="G27" s="10">
        <v>19</v>
      </c>
      <c r="H27" s="11">
        <v>11</v>
      </c>
      <c r="I27" s="11"/>
      <c r="J27" s="12">
        <f t="shared" si="0"/>
        <v>13.25</v>
      </c>
    </row>
    <row r="28" spans="1:10">
      <c r="A28" s="6">
        <v>21</v>
      </c>
      <c r="B28" s="6" t="s">
        <v>92</v>
      </c>
      <c r="C28" s="6" t="s">
        <v>93</v>
      </c>
      <c r="D28" s="7">
        <v>17</v>
      </c>
      <c r="E28" s="7">
        <v>17</v>
      </c>
      <c r="F28" s="7">
        <v>16</v>
      </c>
      <c r="G28" s="10">
        <v>15</v>
      </c>
      <c r="H28" s="11">
        <v>10</v>
      </c>
      <c r="I28" s="11"/>
      <c r="J28" s="12">
        <f t="shared" si="0"/>
        <v>12.55</v>
      </c>
    </row>
    <row r="29" spans="1:10">
      <c r="A29" s="6">
        <v>22</v>
      </c>
      <c r="B29" s="6" t="s">
        <v>96</v>
      </c>
      <c r="C29" s="6" t="s">
        <v>97</v>
      </c>
      <c r="D29" s="7">
        <v>16</v>
      </c>
      <c r="E29" s="7">
        <v>19</v>
      </c>
      <c r="F29" s="7">
        <f>17+1</f>
        <v>18</v>
      </c>
      <c r="G29" s="10">
        <v>14</v>
      </c>
      <c r="H29" s="11">
        <v>14</v>
      </c>
      <c r="I29" s="11"/>
      <c r="J29" s="12">
        <f t="shared" si="0"/>
        <v>13.9</v>
      </c>
    </row>
    <row r="30" spans="1:10">
      <c r="A30" s="6">
        <v>23</v>
      </c>
      <c r="B30" s="6" t="s">
        <v>100</v>
      </c>
      <c r="C30" s="6" t="s">
        <v>101</v>
      </c>
      <c r="D30" s="7">
        <v>12</v>
      </c>
      <c r="E30" s="7">
        <v>12</v>
      </c>
      <c r="F30" s="7">
        <v>12</v>
      </c>
      <c r="G30" s="10">
        <v>15</v>
      </c>
      <c r="H30" s="11">
        <v>5</v>
      </c>
      <c r="I30" s="11"/>
      <c r="J30" s="12">
        <f t="shared" si="0"/>
        <v>9.25</v>
      </c>
    </row>
    <row r="31" spans="1:10">
      <c r="A31" s="6">
        <v>24</v>
      </c>
      <c r="B31" s="6" t="s">
        <v>103</v>
      </c>
      <c r="C31" s="6" t="s">
        <v>104</v>
      </c>
      <c r="D31" s="7">
        <v>18</v>
      </c>
      <c r="E31" s="7">
        <v>19</v>
      </c>
      <c r="F31" s="7">
        <v>13</v>
      </c>
      <c r="G31" s="10">
        <v>15</v>
      </c>
      <c r="H31" s="11">
        <v>1</v>
      </c>
      <c r="I31" s="11"/>
      <c r="J31" s="12">
        <f t="shared" si="0"/>
        <v>10.65</v>
      </c>
    </row>
    <row r="32" spans="1:10" ht="15" customHeight="1">
      <c r="A32" s="6">
        <v>25</v>
      </c>
      <c r="B32" s="6" t="s">
        <v>107</v>
      </c>
      <c r="C32" s="6" t="s">
        <v>108</v>
      </c>
      <c r="D32" s="7">
        <v>16</v>
      </c>
      <c r="E32" s="7">
        <v>16</v>
      </c>
      <c r="F32" s="7">
        <v>17</v>
      </c>
      <c r="G32" s="8" t="s">
        <v>161</v>
      </c>
      <c r="H32" s="11">
        <v>12</v>
      </c>
      <c r="I32" s="11"/>
      <c r="J32" s="13" t="s">
        <v>162</v>
      </c>
    </row>
    <row r="33" spans="1:10">
      <c r="A33" s="6">
        <v>26</v>
      </c>
      <c r="B33" s="6" t="s">
        <v>111</v>
      </c>
      <c r="C33" s="6" t="s">
        <v>112</v>
      </c>
      <c r="D33" s="7">
        <v>19</v>
      </c>
      <c r="E33" s="7">
        <v>20</v>
      </c>
      <c r="F33" s="7">
        <v>18</v>
      </c>
      <c r="G33" s="10">
        <v>17</v>
      </c>
      <c r="H33" s="11">
        <v>11</v>
      </c>
      <c r="I33" s="11"/>
      <c r="J33" s="12">
        <f t="shared" si="0"/>
        <v>14.25</v>
      </c>
    </row>
    <row r="34" spans="1:10">
      <c r="A34" s="6">
        <v>27</v>
      </c>
      <c r="B34" s="6" t="s">
        <v>114</v>
      </c>
      <c r="C34" s="6" t="s">
        <v>115</v>
      </c>
      <c r="D34" s="7">
        <v>14</v>
      </c>
      <c r="E34" s="7">
        <v>20</v>
      </c>
      <c r="F34" s="7">
        <v>20</v>
      </c>
      <c r="G34" s="10">
        <v>19</v>
      </c>
      <c r="H34" s="11">
        <v>14</v>
      </c>
      <c r="I34" s="11"/>
      <c r="J34" s="12">
        <f t="shared" si="0"/>
        <v>15.05</v>
      </c>
    </row>
    <row r="35" spans="1:10" ht="17.25" customHeight="1">
      <c r="A35" s="6">
        <v>28</v>
      </c>
      <c r="B35" s="6" t="s">
        <v>117</v>
      </c>
      <c r="C35" s="6" t="s">
        <v>118</v>
      </c>
      <c r="D35" s="7">
        <v>12</v>
      </c>
      <c r="E35" s="7">
        <v>17</v>
      </c>
      <c r="F35" s="8" t="s">
        <v>161</v>
      </c>
      <c r="G35" s="10">
        <v>14</v>
      </c>
      <c r="H35" s="11">
        <v>8</v>
      </c>
      <c r="I35" s="11"/>
      <c r="J35" s="13" t="s">
        <v>162</v>
      </c>
    </row>
    <row r="36" spans="1:10">
      <c r="A36" s="6">
        <v>29</v>
      </c>
      <c r="B36" s="6" t="s">
        <v>121</v>
      </c>
      <c r="C36" s="6" t="s">
        <v>122</v>
      </c>
      <c r="D36" s="8" t="s">
        <v>161</v>
      </c>
      <c r="E36" s="7">
        <v>15</v>
      </c>
      <c r="F36" s="7">
        <v>14</v>
      </c>
      <c r="G36" s="10">
        <v>19</v>
      </c>
      <c r="H36" s="11">
        <v>16</v>
      </c>
      <c r="I36" s="11"/>
      <c r="J36" s="13" t="s">
        <v>162</v>
      </c>
    </row>
    <row r="37" spans="1:10">
      <c r="A37" s="6">
        <v>30</v>
      </c>
      <c r="B37" s="6" t="s">
        <v>125</v>
      </c>
      <c r="C37" s="6" t="s">
        <v>126</v>
      </c>
      <c r="D37" s="7">
        <v>19</v>
      </c>
      <c r="E37" s="7">
        <v>18</v>
      </c>
      <c r="F37" s="7">
        <v>16</v>
      </c>
      <c r="G37" s="10">
        <v>18</v>
      </c>
      <c r="H37" s="23" t="s">
        <v>161</v>
      </c>
      <c r="I37" s="11"/>
      <c r="J37" s="13" t="s">
        <v>162</v>
      </c>
    </row>
    <row r="38" spans="1:10">
      <c r="A38" s="6">
        <v>31</v>
      </c>
      <c r="B38" s="6" t="s">
        <v>128</v>
      </c>
      <c r="C38" s="6" t="s">
        <v>129</v>
      </c>
      <c r="D38" s="7">
        <v>9</v>
      </c>
      <c r="E38" s="7">
        <v>20</v>
      </c>
      <c r="F38" s="7">
        <v>11</v>
      </c>
      <c r="G38" s="10">
        <v>15</v>
      </c>
      <c r="H38" s="11">
        <v>16</v>
      </c>
      <c r="I38" s="11"/>
      <c r="J38" s="12">
        <f t="shared" si="0"/>
        <v>12.55</v>
      </c>
    </row>
    <row r="39" spans="1:10" ht="15" customHeight="1">
      <c r="A39" s="6">
        <v>32</v>
      </c>
      <c r="B39" s="6" t="s">
        <v>132</v>
      </c>
      <c r="C39" s="6" t="s">
        <v>133</v>
      </c>
      <c r="D39" s="7">
        <v>20</v>
      </c>
      <c r="E39" s="7">
        <v>19</v>
      </c>
      <c r="F39" s="7">
        <v>16</v>
      </c>
      <c r="G39" s="8" t="s">
        <v>161</v>
      </c>
      <c r="H39" s="23" t="s">
        <v>161</v>
      </c>
      <c r="I39" s="11"/>
      <c r="J39" s="13" t="s">
        <v>162</v>
      </c>
    </row>
    <row r="40" spans="1:10">
      <c r="A40" s="6">
        <v>33</v>
      </c>
      <c r="B40" s="6" t="s">
        <v>136</v>
      </c>
      <c r="C40" s="6" t="s">
        <v>137</v>
      </c>
      <c r="D40" s="7">
        <v>16</v>
      </c>
      <c r="E40" s="7">
        <v>19</v>
      </c>
      <c r="F40" s="7">
        <v>6</v>
      </c>
      <c r="G40" s="10">
        <v>19</v>
      </c>
      <c r="H40" s="11">
        <v>3</v>
      </c>
      <c r="I40" s="11"/>
      <c r="J40" s="12">
        <f t="shared" si="0"/>
        <v>10.050000000000001</v>
      </c>
    </row>
    <row r="41" spans="1:10">
      <c r="A41" s="6">
        <v>34</v>
      </c>
      <c r="B41" s="6" t="s">
        <v>140</v>
      </c>
      <c r="C41" s="6" t="s">
        <v>141</v>
      </c>
      <c r="D41" s="7">
        <v>6</v>
      </c>
      <c r="E41" s="7">
        <v>13</v>
      </c>
      <c r="F41" s="7">
        <v>10</v>
      </c>
      <c r="G41" s="22">
        <v>16</v>
      </c>
      <c r="H41" s="11">
        <v>3</v>
      </c>
      <c r="I41" s="11"/>
      <c r="J41" s="12">
        <f t="shared" si="0"/>
        <v>8.1999999999999993</v>
      </c>
    </row>
    <row r="42" spans="1:10">
      <c r="A42" s="6">
        <v>35</v>
      </c>
      <c r="B42" s="6" t="s">
        <v>144</v>
      </c>
      <c r="C42" s="6" t="s">
        <v>145</v>
      </c>
      <c r="D42" s="8" t="s">
        <v>161</v>
      </c>
      <c r="E42" s="7">
        <v>17</v>
      </c>
      <c r="F42" s="7">
        <v>15</v>
      </c>
      <c r="G42" s="10">
        <v>15</v>
      </c>
      <c r="H42" s="11">
        <v>11</v>
      </c>
      <c r="I42" s="11"/>
      <c r="J42" s="13" t="s">
        <v>162</v>
      </c>
    </row>
    <row r="43" spans="1:10">
      <c r="A43" s="6">
        <v>36</v>
      </c>
      <c r="B43" s="6" t="s">
        <v>147</v>
      </c>
      <c r="C43" s="6" t="s">
        <v>148</v>
      </c>
      <c r="D43" s="7">
        <v>18</v>
      </c>
      <c r="E43" s="7">
        <v>17</v>
      </c>
      <c r="F43" s="7">
        <v>19</v>
      </c>
      <c r="G43" s="10">
        <v>19</v>
      </c>
      <c r="H43" s="11">
        <v>17</v>
      </c>
      <c r="I43" s="11"/>
      <c r="J43" s="12">
        <f t="shared" si="0"/>
        <v>15.25</v>
      </c>
    </row>
    <row r="44" spans="1:10">
      <c r="A44" s="6">
        <v>37</v>
      </c>
      <c r="B44" s="6" t="s">
        <v>151</v>
      </c>
      <c r="C44" s="6" t="s">
        <v>152</v>
      </c>
      <c r="D44" s="7">
        <v>16</v>
      </c>
      <c r="E44" s="7">
        <v>19</v>
      </c>
      <c r="F44" s="7">
        <v>16</v>
      </c>
      <c r="G44" s="10">
        <v>15</v>
      </c>
      <c r="H44" s="11">
        <v>10</v>
      </c>
      <c r="I44" s="11"/>
      <c r="J44" s="12">
        <f t="shared" si="0"/>
        <v>12.850000000000001</v>
      </c>
    </row>
  </sheetData>
  <mergeCells count="2">
    <mergeCell ref="A1:D1"/>
    <mergeCell ref="A6:G6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CORREOS</vt:lpstr>
      <vt:lpstr>NOTAS</vt:lpstr>
      <vt:lpstr>Hoja2</vt:lpstr>
      <vt:lpstr>Hoja3</vt:lpstr>
    </vt:vector>
  </TitlesOfParts>
  <Company>Wi-Black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ARBITRO 1</dc:creator>
  <cp:lastModifiedBy>Usuario</cp:lastModifiedBy>
  <cp:lastPrinted>2016-04-24T15:07:25Z</cp:lastPrinted>
  <dcterms:created xsi:type="dcterms:W3CDTF">2016-02-04T11:47:05Z</dcterms:created>
  <dcterms:modified xsi:type="dcterms:W3CDTF">2016-04-28T15:19:55Z</dcterms:modified>
</cp:coreProperties>
</file>